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690" windowWidth="13290" windowHeight="10665" tabRatio="667" activeTab="0"/>
  </bookViews>
  <sheets>
    <sheet name="Тарифы Юмор FM" sheetId="1" r:id="rId1"/>
    <sheet name="Объемные скидки" sheetId="2" r:id="rId2"/>
    <sheet name="Коэффициенты" sheetId="3" r:id="rId3"/>
    <sheet name="Пакеты низкий приоритет" sheetId="4" r:id="rId4"/>
    <sheet name="params" sheetId="5" r:id="rId5"/>
  </sheets>
  <definedNames>
    <definedName name="rate">'params'!$C$2</definedName>
    <definedName name="Sheet1Rg1" localSheetId="0">#REF!,#REF!,#REF!,#REF!,#REF!,#REF!,#REF!,#REF!,#REF!,#REF!,#REF!,#REF!,#REF!,#REF!,#REF!,#REF!,#REF!,#REF!,#REF!,#REF!,#REF!,#REF!,#REF!,#REF!,#REF!,#REF!,#REF!,#REF!,#REF!,#REF!,#REF!,#REF!,#REF!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 localSheetId="0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 localSheetId="0">#REF!,#REF!,#REF!,#REF!,#REF!,#REF!,#REF!,#REF!,#REF!,#REF!,#REF!,#REF!</definedName>
    <definedName name="Sheet1Rg3">#REF!,#REF!,#REF!,#REF!,#REF!,#REF!,#REF!,#REF!,#REF!,#REF!,#REF!,#REF!</definedName>
    <definedName name="Sheet1Rg4" localSheetId="0">#REF!,#REF!,#REF!,#REF!,#REF!,#REF!,#REF!,#REF!,#REF!,#REF!,#REF!,#REF!</definedName>
    <definedName name="Sheet1Rg4">#REF!,#REF!,#REF!,#REF!,#REF!,#REF!,#REF!,#REF!,#REF!,#REF!,#REF!,#REF!</definedName>
    <definedName name="_xlnm.Print_Area" localSheetId="2">'Коэффициенты'!$A$1:$D$34</definedName>
    <definedName name="_xlnm.Print_Area" localSheetId="1">'Объемные скидки'!$A$1:$H$37</definedName>
    <definedName name="_xlnm.Print_Area" localSheetId="3">'Пакеты низкий приоритет'!$A$1:$H$53</definedName>
    <definedName name="_xlnm.Print_Area" localSheetId="0">'Тарифы Юмор FM'!$A$1:$G$49</definedName>
    <definedName name="ппав" localSheetId="2">#REF!,#REF!,#REF!,#REF!,#REF!,#REF!,#REF!,#REF!,#REF!,#REF!,#REF!,#REF!</definedName>
    <definedName name="ппав">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<sst xmlns="http://schemas.openxmlformats.org/spreadsheetml/2006/main" count="76" uniqueCount="70">
  <si>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</si>
  <si>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</si>
  <si>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</si>
  <si>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</si>
  <si>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</si>
  <si>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</si>
  <si>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</si>
  <si>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</si>
  <si>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</si>
  <si>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</si>
  <si>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</si>
  <si>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</si>
  <si>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за 1 мин. USD</t>
  </si>
  <si>
    <t>Суббота-Воскресенье</t>
  </si>
  <si>
    <t>Время трансляции</t>
  </si>
  <si>
    <t>Скидка</t>
  </si>
  <si>
    <t>от</t>
  </si>
  <si>
    <t>Партнерство в новостях, прогнозе погоды, начале часа</t>
  </si>
  <si>
    <t>Партнерство в юмористическом блоке</t>
  </si>
  <si>
    <t>Устное сообщение в рекламном блоке</t>
  </si>
  <si>
    <t>Дополнительная скидка:</t>
  </si>
  <si>
    <t>Количество выходов ежедневно</t>
  </si>
  <si>
    <t>Время выходов</t>
  </si>
  <si>
    <t>7:00 – 19:00</t>
  </si>
  <si>
    <t>Минимальный период размещения, дней</t>
  </si>
  <si>
    <t>2+2</t>
  </si>
  <si>
    <t>Пакеты "2+2" и "1+1"</t>
  </si>
  <si>
    <t>1+1*</t>
  </si>
  <si>
    <t>Тариф за 1 мин. без НДС (бел.руб.)</t>
  </si>
  <si>
    <t>Тариф за 1 мин. с НДС (бел.руб.)</t>
  </si>
  <si>
    <t>Стоимость минуты с НДС (20%)</t>
  </si>
  <si>
    <t>Устное сообщение в новостях</t>
  </si>
  <si>
    <t>Понедельник - Пятница / будни</t>
  </si>
  <si>
    <t>10:00 - 12:00</t>
  </si>
  <si>
    <t>12:00 - 14:00</t>
  </si>
  <si>
    <t>14:00 - 16:00</t>
  </si>
  <si>
    <t>19:00 - 20:00</t>
  </si>
  <si>
    <t>07:00 - 08:00</t>
  </si>
  <si>
    <t>08:00 - 10:00</t>
  </si>
  <si>
    <t>За сумму заказа</t>
  </si>
  <si>
    <t>до (не включая)</t>
  </si>
  <si>
    <t>Курс тарифов</t>
  </si>
  <si>
    <t>Объемные скидки при размещении рекламной информации в номинации "Партнер программы"</t>
  </si>
  <si>
    <t>Повышающие коэффициенты на услуги по размещению рекламной информации в номинации "Партнер программы"</t>
  </si>
  <si>
    <t>Повышающие коэффициенты на услуги по размещению рекламной информации в виде устных сообщений</t>
  </si>
  <si>
    <t>Тарифы на услуги по размещению рекламной информации в эфире радиостанции "Юмор FM"</t>
  </si>
  <si>
    <t>Суммарный бюджет GROSS, USD</t>
  </si>
  <si>
    <t>Суммарный бюджет GROSS с НДС, бел. рублей</t>
  </si>
  <si>
    <t>Пакет 1 неделя все часы, четные часы, нечетные часы (7:00 - 20:00)</t>
  </si>
  <si>
    <t>Пакет 2 недели все часы, четные часы, нечетные часы (7:00 - 20:00)</t>
  </si>
  <si>
    <t>Пакет месяц  все часы, четные часы, нечетные часы (7:00 - 20:00)</t>
  </si>
  <si>
    <t>Работа</t>
  </si>
  <si>
    <t>Информационный (1 голос)</t>
  </si>
  <si>
    <t>Игровой (2 голоса)</t>
  </si>
  <si>
    <t>Игровой (3 голоса)</t>
  </si>
  <si>
    <t>Читалка</t>
  </si>
  <si>
    <t>Перемонтаж с голосом</t>
  </si>
  <si>
    <t>Перемонтаж без голоса</t>
  </si>
  <si>
    <t>Сценарий</t>
  </si>
  <si>
    <t>Тарифы на производство роликов</t>
  </si>
  <si>
    <t>Стоимость (бел. руб.)</t>
  </si>
  <si>
    <t>без НДС</t>
  </si>
  <si>
    <t>с НДС</t>
  </si>
  <si>
    <t>16:00 - 17:00</t>
  </si>
  <si>
    <t>17:00 - 19:00</t>
  </si>
  <si>
    <t>10:00 - 15:00</t>
  </si>
  <si>
    <t>17:00 - 20:00</t>
  </si>
  <si>
    <t>15:00 - 17:00</t>
  </si>
  <si>
    <t>20:00 - 08:00</t>
  </si>
  <si>
    <t>20:00 - 07:00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</si>
</sst>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\-* #,##0.00_-;_-* &quot;-&quot;??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"/>
    <numFmt numFmtId="170" formatCode="0.000"/>
    <numFmt numFmtId="171" formatCode="_(* #,##0.0_);_(* \(#,##0.0\);_(* &quot;-&quot;??_);_(@_)"/>
    <numFmt numFmtId="172" formatCode="[$$-409]#,##0.00"/>
    <numFmt numFmtId="173" formatCode="#,##0&quot;р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 CYR"/>
      <family val="1"/>
    </font>
    <font>
      <sz val="10"/>
      <name val="Arial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color indexed="62"/>
      <name val="Arial Cyr"/>
      <family val="0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10"/>
      <name val="Arial Cyr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0"/>
    </font>
    <font>
      <b/>
      <sz val="10.5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1"/>
      <color rgb="FFFF0000"/>
      <name val="Arial Cyr"/>
      <family val="2"/>
    </font>
    <font>
      <sz val="10"/>
      <color rgb="FFFF0000"/>
      <name val="Arial Cyr"/>
      <family val="0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 horizontal="left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horizontal="left"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24" borderId="0" xfId="67" applyFont="1" applyFill="1">
      <alignment/>
      <protection/>
    </xf>
    <xf numFmtId="0" fontId="0" fillId="24" borderId="0" xfId="67" applyFill="1">
      <alignment/>
      <protection/>
    </xf>
    <xf numFmtId="167" fontId="0" fillId="24" borderId="0" xfId="84" applyFont="1" applyFill="1" applyAlignment="1">
      <alignment/>
    </xf>
    <xf numFmtId="0" fontId="4" fillId="24" borderId="0" xfId="56" applyFill="1">
      <alignment/>
      <protection/>
    </xf>
    <xf numFmtId="0" fontId="5" fillId="24" borderId="0" xfId="67" applyFont="1" applyFill="1">
      <alignment/>
      <protection/>
    </xf>
    <xf numFmtId="167" fontId="5" fillId="24" borderId="0" xfId="84" applyFont="1" applyFill="1" applyAlignment="1">
      <alignment/>
    </xf>
    <xf numFmtId="0" fontId="0" fillId="24" borderId="0" xfId="67" applyFill="1" applyAlignment="1">
      <alignment horizontal="center"/>
      <protection/>
    </xf>
    <xf numFmtId="170" fontId="0" fillId="24" borderId="0" xfId="67" applyNumberFormat="1" applyFill="1" applyAlignment="1">
      <alignment horizontal="center"/>
      <protection/>
    </xf>
    <xf numFmtId="0" fontId="28" fillId="24" borderId="0" xfId="67" applyFont="1" applyFill="1">
      <alignment/>
      <protection/>
    </xf>
    <xf numFmtId="0" fontId="0" fillId="24" borderId="0" xfId="67" applyFont="1" applyFill="1">
      <alignment/>
      <protection/>
    </xf>
    <xf numFmtId="0" fontId="30" fillId="24" borderId="0" xfId="67" applyFont="1" applyFill="1">
      <alignment/>
      <protection/>
    </xf>
    <xf numFmtId="0" fontId="33" fillId="24" borderId="0" xfId="58" applyFont="1" applyFill="1" applyBorder="1">
      <alignment/>
      <protection/>
    </xf>
    <xf numFmtId="0" fontId="32" fillId="24" borderId="0" xfId="58" applyFont="1" applyFill="1" applyAlignment="1">
      <alignment horizontal="right" wrapText="1"/>
      <protection/>
    </xf>
    <xf numFmtId="0" fontId="2" fillId="24" borderId="0" xfId="58" applyFont="1" applyFill="1" applyBorder="1">
      <alignment/>
      <protection/>
    </xf>
    <xf numFmtId="168" fontId="2" fillId="24" borderId="0" xfId="83" applyNumberFormat="1" applyFont="1" applyFill="1" applyBorder="1" applyAlignment="1">
      <alignment/>
    </xf>
    <xf numFmtId="0" fontId="4" fillId="24" borderId="0" xfId="58" applyFill="1" applyBorder="1">
      <alignment/>
      <protection/>
    </xf>
    <xf numFmtId="9" fontId="4" fillId="24" borderId="0" xfId="58" applyNumberFormat="1" applyFill="1" applyBorder="1">
      <alignment/>
      <protection/>
    </xf>
    <xf numFmtId="9" fontId="4" fillId="24" borderId="0" xfId="58" applyNumberFormat="1" applyFill="1" applyBorder="1" applyAlignment="1">
      <alignment horizontal="left"/>
      <protection/>
    </xf>
    <xf numFmtId="0" fontId="2" fillId="24" borderId="0" xfId="58" applyFont="1" applyFill="1" applyBorder="1" applyAlignment="1">
      <alignment horizontal="left" wrapText="1" indent="5"/>
      <protection/>
    </xf>
    <xf numFmtId="0" fontId="2" fillId="24" borderId="0" xfId="58" applyFont="1" applyFill="1" applyBorder="1" applyAlignment="1">
      <alignment horizontal="right" wrapText="1"/>
      <protection/>
    </xf>
    <xf numFmtId="0" fontId="31" fillId="24" borderId="0" xfId="68" applyFill="1" applyBorder="1">
      <alignment horizontal="left"/>
      <protection/>
    </xf>
    <xf numFmtId="0" fontId="2" fillId="24" borderId="0" xfId="68" applyFont="1" applyFill="1" applyBorder="1">
      <alignment horizontal="left"/>
      <protection/>
    </xf>
    <xf numFmtId="168" fontId="2" fillId="24" borderId="0" xfId="87" applyNumberFormat="1" applyFont="1" applyFill="1" applyBorder="1" applyAlignment="1">
      <alignment/>
    </xf>
    <xf numFmtId="0" fontId="25" fillId="24" borderId="0" xfId="68" applyFont="1" applyFill="1" applyBorder="1" applyAlignment="1">
      <alignment horizontal="left" wrapText="1"/>
      <protection/>
    </xf>
    <xf numFmtId="0" fontId="0" fillId="24" borderId="0" xfId="0" applyFill="1" applyBorder="1" applyAlignment="1">
      <alignment/>
    </xf>
    <xf numFmtId="0" fontId="31" fillId="24" borderId="0" xfId="68" applyFont="1" applyFill="1" applyBorder="1">
      <alignment horizontal="left"/>
      <protection/>
    </xf>
    <xf numFmtId="0" fontId="2" fillId="24" borderId="0" xfId="63" applyFont="1" applyFill="1" applyBorder="1">
      <alignment/>
      <protection/>
    </xf>
    <xf numFmtId="9" fontId="2" fillId="24" borderId="0" xfId="63" applyNumberFormat="1" applyFont="1" applyFill="1" applyBorder="1">
      <alignment/>
      <protection/>
    </xf>
    <xf numFmtId="0" fontId="42" fillId="24" borderId="0" xfId="63" applyFont="1" applyFill="1" applyBorder="1" applyAlignment="1">
      <alignment horizontal="center" wrapText="1"/>
      <protection/>
    </xf>
    <xf numFmtId="0" fontId="43" fillId="24" borderId="0" xfId="0" applyFont="1" applyFill="1" applyBorder="1" applyAlignment="1">
      <alignment/>
    </xf>
    <xf numFmtId="0" fontId="2" fillId="24" borderId="10" xfId="67" applyFont="1" applyFill="1" applyBorder="1" applyAlignment="1">
      <alignment horizontal="center" vertical="center" wrapText="1"/>
      <protection/>
    </xf>
    <xf numFmtId="169" fontId="6" fillId="24" borderId="10" xfId="65" applyNumberFormat="1" applyFont="1" applyFill="1" applyBorder="1" applyAlignment="1">
      <alignment horizontal="center" vertical="center" wrapText="1"/>
      <protection/>
    </xf>
    <xf numFmtId="169" fontId="6" fillId="24" borderId="11" xfId="65" applyNumberFormat="1" applyFont="1" applyFill="1" applyBorder="1" applyAlignment="1">
      <alignment horizontal="center" vertical="center" wrapText="1"/>
      <protection/>
    </xf>
    <xf numFmtId="49" fontId="29" fillId="0" borderId="0" xfId="0" applyNumberFormat="1" applyFont="1" applyFill="1" applyBorder="1" applyAlignment="1">
      <alignment horizontal="left" vertical="center"/>
    </xf>
    <xf numFmtId="171" fontId="29" fillId="24" borderId="0" xfId="83" applyNumberFormat="1" applyFont="1" applyFill="1" applyBorder="1" applyAlignment="1">
      <alignment horizontal="center" vertical="center"/>
    </xf>
    <xf numFmtId="9" fontId="2" fillId="24" borderId="12" xfId="0" applyNumberFormat="1" applyFont="1" applyFill="1" applyBorder="1" applyAlignment="1">
      <alignment horizontal="center"/>
    </xf>
    <xf numFmtId="9" fontId="2" fillId="24" borderId="13" xfId="0" applyNumberFormat="1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44" fillId="24" borderId="0" xfId="0" applyFont="1" applyFill="1" applyBorder="1" applyAlignment="1">
      <alignment horizontal="left" indent="3"/>
    </xf>
    <xf numFmtId="0" fontId="44" fillId="24" borderId="0" xfId="0" applyFont="1" applyFill="1" applyBorder="1" applyAlignment="1">
      <alignment horizontal="right" indent="5"/>
    </xf>
    <xf numFmtId="0" fontId="45" fillId="24" borderId="0" xfId="0" applyFont="1" applyFill="1" applyAlignment="1">
      <alignment wrapText="1"/>
    </xf>
    <xf numFmtId="0" fontId="0" fillId="24" borderId="0" xfId="67" applyFont="1" applyFill="1">
      <alignment/>
      <protection/>
    </xf>
    <xf numFmtId="20" fontId="4" fillId="0" borderId="14" xfId="0" applyNumberFormat="1" applyFont="1" applyFill="1" applyBorder="1" applyAlignment="1">
      <alignment horizontal="center"/>
    </xf>
    <xf numFmtId="20" fontId="4" fillId="0" borderId="15" xfId="0" applyNumberFormat="1" applyFont="1" applyFill="1" applyBorder="1" applyAlignment="1">
      <alignment horizontal="center"/>
    </xf>
    <xf numFmtId="20" fontId="4" fillId="0" borderId="16" xfId="0" applyNumberFormat="1" applyFont="1" applyFill="1" applyBorder="1" applyAlignment="1">
      <alignment horizontal="center"/>
    </xf>
    <xf numFmtId="170" fontId="2" fillId="24" borderId="0" xfId="56" applyNumberFormat="1" applyFont="1" applyFill="1" applyAlignment="1">
      <alignment horizontal="center"/>
      <protection/>
    </xf>
    <xf numFmtId="170" fontId="4" fillId="24" borderId="0" xfId="56" applyNumberFormat="1" applyFont="1" applyFill="1" applyAlignment="1">
      <alignment horizontal="center"/>
      <protection/>
    </xf>
    <xf numFmtId="0" fontId="0" fillId="24" borderId="0" xfId="58" applyFont="1" applyFill="1" applyBorder="1" applyAlignment="1">
      <alignment horizontal="justify" vertical="center" wrapText="1"/>
      <protection/>
    </xf>
    <xf numFmtId="0" fontId="6" fillId="24" borderId="0" xfId="58" applyFont="1" applyFill="1" applyBorder="1" applyAlignment="1">
      <alignment horizontal="center" vertical="center" wrapText="1"/>
      <protection/>
    </xf>
    <xf numFmtId="0" fontId="0" fillId="24" borderId="0" xfId="58" applyFont="1" applyFill="1" applyBorder="1" applyAlignment="1">
      <alignment horizontal="justify" vertical="center" wrapText="1"/>
      <protection/>
    </xf>
    <xf numFmtId="20" fontId="6" fillId="24" borderId="0" xfId="58" applyNumberFormat="1" applyFont="1" applyFill="1" applyBorder="1" applyAlignment="1">
      <alignment horizontal="center" vertical="center" wrapText="1"/>
      <protection/>
    </xf>
    <xf numFmtId="0" fontId="27" fillId="24" borderId="0" xfId="58" applyFont="1" applyFill="1" applyBorder="1" applyAlignment="1">
      <alignment horizontal="justify" vertical="center" wrapText="1"/>
      <protection/>
    </xf>
    <xf numFmtId="170" fontId="0" fillId="24" borderId="0" xfId="67" applyNumberFormat="1" applyFont="1" applyFill="1" applyBorder="1" applyAlignment="1">
      <alignment horizontal="center" vertical="center"/>
      <protection/>
    </xf>
    <xf numFmtId="0" fontId="0" fillId="24" borderId="17" xfId="67" applyFill="1" applyBorder="1" applyAlignment="1">
      <alignment horizontal="center"/>
      <protection/>
    </xf>
    <xf numFmtId="170" fontId="0" fillId="24" borderId="17" xfId="67" applyNumberFormat="1" applyFill="1" applyBorder="1" applyAlignment="1">
      <alignment horizontal="center"/>
      <protection/>
    </xf>
    <xf numFmtId="0" fontId="4" fillId="24" borderId="17" xfId="67" applyFont="1" applyFill="1" applyBorder="1" applyAlignment="1">
      <alignment/>
      <protection/>
    </xf>
    <xf numFmtId="0" fontId="0" fillId="24" borderId="17" xfId="67" applyFill="1" applyBorder="1" applyAlignment="1">
      <alignment/>
      <protection/>
    </xf>
    <xf numFmtId="0" fontId="0" fillId="24" borderId="0" xfId="67" applyFill="1" applyBorder="1">
      <alignment/>
      <protection/>
    </xf>
    <xf numFmtId="170" fontId="0" fillId="24" borderId="0" xfId="67" applyNumberFormat="1" applyFont="1" applyFill="1" applyBorder="1" applyAlignment="1">
      <alignment horizontal="center" vertical="top"/>
      <protection/>
    </xf>
    <xf numFmtId="20" fontId="4" fillId="0" borderId="18" xfId="0" applyNumberFormat="1" applyFont="1" applyFill="1" applyBorder="1" applyAlignment="1">
      <alignment horizontal="center"/>
    </xf>
    <xf numFmtId="20" fontId="4" fillId="0" borderId="19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0" fillId="24" borderId="12" xfId="67" applyNumberFormat="1" applyFill="1" applyBorder="1" applyAlignment="1">
      <alignment horizontal="center"/>
      <protection/>
    </xf>
    <xf numFmtId="4" fontId="4" fillId="0" borderId="21" xfId="0" applyNumberFormat="1" applyFont="1" applyFill="1" applyBorder="1" applyAlignment="1">
      <alignment horizontal="center"/>
    </xf>
    <xf numFmtId="4" fontId="0" fillId="24" borderId="22" xfId="67" applyNumberFormat="1" applyFill="1" applyBorder="1" applyAlignment="1">
      <alignment horizontal="center"/>
      <protection/>
    </xf>
    <xf numFmtId="4" fontId="4" fillId="0" borderId="23" xfId="0" applyNumberFormat="1" applyFont="1" applyFill="1" applyBorder="1" applyAlignment="1">
      <alignment horizontal="center"/>
    </xf>
    <xf numFmtId="4" fontId="0" fillId="24" borderId="13" xfId="67" applyNumberFormat="1" applyFill="1" applyBorder="1" applyAlignment="1">
      <alignment horizontal="center"/>
      <protection/>
    </xf>
    <xf numFmtId="4" fontId="4" fillId="0" borderId="24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4" fontId="0" fillId="24" borderId="26" xfId="67" applyNumberFormat="1" applyFill="1" applyBorder="1" applyAlignment="1">
      <alignment horizontal="center"/>
      <protection/>
    </xf>
    <xf numFmtId="0" fontId="0" fillId="24" borderId="0" xfId="58" applyFont="1" applyFill="1" applyBorder="1" applyAlignment="1">
      <alignment horizontal="justify" vertical="center" wrapText="1"/>
      <protection/>
    </xf>
    <xf numFmtId="49" fontId="4" fillId="0" borderId="27" xfId="0" applyNumberFormat="1" applyFont="1" applyFill="1" applyBorder="1" applyAlignment="1">
      <alignment horizontal="left" vertical="center"/>
    </xf>
    <xf numFmtId="49" fontId="4" fillId="0" borderId="28" xfId="0" applyNumberFormat="1" applyFont="1" applyFill="1" applyBorder="1" applyAlignment="1">
      <alignment horizontal="left" vertical="center"/>
    </xf>
    <xf numFmtId="4" fontId="4" fillId="24" borderId="12" xfId="83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left" vertical="center"/>
    </xf>
    <xf numFmtId="4" fontId="4" fillId="24" borderId="26" xfId="83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left" vertical="center"/>
    </xf>
    <xf numFmtId="49" fontId="4" fillId="0" borderId="32" xfId="0" applyNumberFormat="1" applyFont="1" applyFill="1" applyBorder="1" applyAlignment="1">
      <alignment horizontal="left" vertical="center"/>
    </xf>
    <xf numFmtId="2" fontId="4" fillId="0" borderId="2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168" fontId="2" fillId="24" borderId="14" xfId="83" applyNumberFormat="1" applyFont="1" applyFill="1" applyBorder="1" applyAlignment="1">
      <alignment horizontal="left"/>
    </xf>
    <xf numFmtId="168" fontId="2" fillId="24" borderId="15" xfId="83" applyNumberFormat="1" applyFont="1" applyFill="1" applyBorder="1" applyAlignment="1">
      <alignment horizontal="left"/>
    </xf>
    <xf numFmtId="0" fontId="45" fillId="24" borderId="11" xfId="0" applyFont="1" applyFill="1" applyBorder="1" applyAlignment="1">
      <alignment/>
    </xf>
    <xf numFmtId="172" fontId="4" fillId="24" borderId="20" xfId="0" applyNumberFormat="1" applyFont="1" applyFill="1" applyBorder="1" applyAlignment="1">
      <alignment horizontal="center"/>
    </xf>
    <xf numFmtId="172" fontId="4" fillId="24" borderId="12" xfId="0" applyNumberFormat="1" applyFont="1" applyFill="1" applyBorder="1" applyAlignment="1">
      <alignment horizontal="center"/>
    </xf>
    <xf numFmtId="0" fontId="45" fillId="24" borderId="33" xfId="0" applyFont="1" applyFill="1" applyBorder="1" applyAlignment="1">
      <alignment horizontal="left" indent="1"/>
    </xf>
    <xf numFmtId="0" fontId="45" fillId="24" borderId="34" xfId="0" applyFont="1" applyFill="1" applyBorder="1" applyAlignment="1">
      <alignment horizontal="left" indent="1"/>
    </xf>
    <xf numFmtId="0" fontId="45" fillId="24" borderId="35" xfId="0" applyFont="1" applyFill="1" applyBorder="1" applyAlignment="1">
      <alignment horizontal="left" indent="1"/>
    </xf>
    <xf numFmtId="0" fontId="4" fillId="24" borderId="0" xfId="0" applyFont="1" applyFill="1" applyBorder="1" applyAlignment="1">
      <alignment horizontal="center" vertical="top"/>
    </xf>
    <xf numFmtId="0" fontId="4" fillId="24" borderId="0" xfId="0" applyFont="1" applyFill="1" applyBorder="1" applyAlignment="1">
      <alignment/>
    </xf>
    <xf numFmtId="173" fontId="45" fillId="0" borderId="14" xfId="0" applyNumberFormat="1" applyFont="1" applyFill="1" applyBorder="1" applyAlignment="1">
      <alignment horizontal="center"/>
    </xf>
    <xf numFmtId="173" fontId="45" fillId="0" borderId="20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168" fontId="2" fillId="24" borderId="15" xfId="83" applyNumberFormat="1" applyFont="1" applyFill="1" applyBorder="1" applyAlignment="1">
      <alignment horizontal="left" vertical="top"/>
    </xf>
    <xf numFmtId="168" fontId="2" fillId="24" borderId="23" xfId="83" applyNumberFormat="1" applyFont="1" applyFill="1" applyBorder="1" applyAlignment="1">
      <alignment horizontal="left" vertical="top"/>
    </xf>
    <xf numFmtId="168" fontId="2" fillId="24" borderId="18" xfId="83" applyNumberFormat="1" applyFont="1" applyFill="1" applyBorder="1" applyAlignment="1">
      <alignment horizontal="left" vertical="top"/>
    </xf>
    <xf numFmtId="168" fontId="2" fillId="24" borderId="21" xfId="83" applyNumberFormat="1" applyFont="1" applyFill="1" applyBorder="1" applyAlignment="1">
      <alignment horizontal="left" vertical="top"/>
    </xf>
    <xf numFmtId="9" fontId="2" fillId="24" borderId="22" xfId="0" applyNumberFormat="1" applyFont="1" applyFill="1" applyBorder="1" applyAlignment="1">
      <alignment horizontal="center"/>
    </xf>
    <xf numFmtId="168" fontId="2" fillId="24" borderId="11" xfId="83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168" fontId="2" fillId="24" borderId="20" xfId="83" applyNumberFormat="1" applyFont="1" applyFill="1" applyBorder="1" applyAlignment="1">
      <alignment horizontal="left"/>
    </xf>
    <xf numFmtId="168" fontId="2" fillId="24" borderId="23" xfId="83" applyNumberFormat="1" applyFont="1" applyFill="1" applyBorder="1" applyAlignment="1">
      <alignment horizontal="left"/>
    </xf>
    <xf numFmtId="0" fontId="4" fillId="24" borderId="14" xfId="58" applyFont="1" applyFill="1" applyBorder="1" applyAlignment="1">
      <alignment horizontal="left" wrapText="1" indent="1"/>
      <protection/>
    </xf>
    <xf numFmtId="2" fontId="4" fillId="24" borderId="12" xfId="58" applyNumberFormat="1" applyFont="1" applyFill="1" applyBorder="1" applyAlignment="1">
      <alignment horizontal="center" wrapText="1"/>
      <protection/>
    </xf>
    <xf numFmtId="0" fontId="4" fillId="24" borderId="15" xfId="58" applyFont="1" applyFill="1" applyBorder="1" applyAlignment="1">
      <alignment horizontal="left" wrapText="1" indent="1"/>
      <protection/>
    </xf>
    <xf numFmtId="2" fontId="4" fillId="24" borderId="13" xfId="58" applyNumberFormat="1" applyFont="1" applyFill="1" applyBorder="1" applyAlignment="1">
      <alignment horizontal="center" wrapText="1"/>
      <protection/>
    </xf>
    <xf numFmtId="0" fontId="4" fillId="24" borderId="16" xfId="58" applyFont="1" applyFill="1" applyBorder="1" applyAlignment="1">
      <alignment horizontal="left" wrapText="1" indent="1"/>
      <protection/>
    </xf>
    <xf numFmtId="2" fontId="4" fillId="24" borderId="26" xfId="58" applyNumberFormat="1" applyFont="1" applyFill="1" applyBorder="1" applyAlignment="1">
      <alignment horizontal="center" wrapText="1"/>
      <protection/>
    </xf>
    <xf numFmtId="168" fontId="31" fillId="24" borderId="0" xfId="68" applyNumberFormat="1" applyFill="1" applyBorder="1">
      <alignment horizontal="left"/>
      <protection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36" xfId="0" applyNumberFormat="1" applyFont="1" applyFill="1" applyBorder="1" applyAlignment="1">
      <alignment horizontal="left" vertical="center"/>
    </xf>
    <xf numFmtId="49" fontId="4" fillId="0" borderId="37" xfId="0" applyNumberFormat="1" applyFont="1" applyFill="1" applyBorder="1" applyAlignment="1">
      <alignment horizontal="left" vertical="center"/>
    </xf>
    <xf numFmtId="9" fontId="4" fillId="0" borderId="38" xfId="83" applyNumberFormat="1" applyFont="1" applyFill="1" applyBorder="1" applyAlignment="1">
      <alignment horizontal="center" vertical="center"/>
    </xf>
    <xf numFmtId="9" fontId="4" fillId="0" borderId="39" xfId="83" applyNumberFormat="1" applyFont="1" applyFill="1" applyBorder="1" applyAlignment="1">
      <alignment horizontal="center" vertical="center"/>
    </xf>
    <xf numFmtId="2" fontId="0" fillId="24" borderId="23" xfId="67" applyNumberFormat="1" applyFill="1" applyBorder="1" applyAlignment="1">
      <alignment horizontal="center"/>
      <protection/>
    </xf>
    <xf numFmtId="2" fontId="0" fillId="24" borderId="13" xfId="67" applyNumberFormat="1" applyFill="1" applyBorder="1" applyAlignment="1">
      <alignment horizontal="center"/>
      <protection/>
    </xf>
    <xf numFmtId="2" fontId="0" fillId="24" borderId="25" xfId="67" applyNumberFormat="1" applyFill="1" applyBorder="1" applyAlignment="1">
      <alignment horizontal="center"/>
      <protection/>
    </xf>
    <xf numFmtId="2" fontId="0" fillId="24" borderId="26" xfId="67" applyNumberFormat="1" applyFill="1" applyBorder="1" applyAlignment="1">
      <alignment horizontal="center"/>
      <protection/>
    </xf>
    <xf numFmtId="2" fontId="0" fillId="24" borderId="21" xfId="67" applyNumberFormat="1" applyFill="1" applyBorder="1" applyAlignment="1">
      <alignment horizontal="center"/>
      <protection/>
    </xf>
    <xf numFmtId="2" fontId="0" fillId="24" borderId="22" xfId="67" applyNumberFormat="1" applyFill="1" applyBorder="1" applyAlignment="1">
      <alignment horizontal="center"/>
      <protection/>
    </xf>
    <xf numFmtId="2" fontId="6" fillId="24" borderId="25" xfId="67" applyNumberFormat="1" applyFont="1" applyFill="1" applyBorder="1" applyAlignment="1">
      <alignment horizontal="center" vertical="center" wrapText="1"/>
      <protection/>
    </xf>
    <xf numFmtId="2" fontId="6" fillId="24" borderId="26" xfId="67" applyNumberFormat="1" applyFont="1" applyFill="1" applyBorder="1" applyAlignment="1">
      <alignment horizontal="center" vertical="center" wrapText="1"/>
      <protection/>
    </xf>
    <xf numFmtId="4" fontId="2" fillId="24" borderId="0" xfId="56" applyNumberFormat="1" applyFont="1" applyFill="1" applyAlignment="1">
      <alignment horizontal="left"/>
      <protection/>
    </xf>
    <xf numFmtId="4" fontId="2" fillId="24" borderId="0" xfId="56" applyNumberFormat="1" applyFont="1" applyFill="1" applyAlignment="1">
      <alignment horizontal="center"/>
      <protection/>
    </xf>
    <xf numFmtId="4" fontId="0" fillId="24" borderId="0" xfId="67" applyNumberFormat="1" applyFill="1">
      <alignment/>
      <protection/>
    </xf>
    <xf numFmtId="4" fontId="24" fillId="24" borderId="0" xfId="66" applyNumberFormat="1" applyFont="1" applyFill="1" applyBorder="1" applyAlignment="1">
      <alignment vertical="center" wrapText="1"/>
      <protection/>
    </xf>
    <xf numFmtId="4" fontId="28" fillId="24" borderId="0" xfId="67" applyNumberFormat="1" applyFont="1" applyFill="1" applyBorder="1">
      <alignment/>
      <protection/>
    </xf>
    <xf numFmtId="4" fontId="24" fillId="24" borderId="0" xfId="67" applyNumberFormat="1" applyFont="1" applyFill="1" applyBorder="1" applyAlignment="1">
      <alignment vertical="center"/>
      <protection/>
    </xf>
    <xf numFmtId="4" fontId="0" fillId="24" borderId="0" xfId="67" applyNumberFormat="1" applyFill="1" applyBorder="1">
      <alignment/>
      <protection/>
    </xf>
    <xf numFmtId="10" fontId="0" fillId="24" borderId="0" xfId="67" applyNumberFormat="1" applyFill="1">
      <alignment/>
      <protection/>
    </xf>
    <xf numFmtId="2" fontId="4" fillId="24" borderId="0" xfId="58" applyNumberFormat="1" applyFill="1" applyBorder="1" applyAlignment="1">
      <alignment horizontal="center"/>
      <protection/>
    </xf>
    <xf numFmtId="0" fontId="24" fillId="24" borderId="40" xfId="66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70" fontId="4" fillId="24" borderId="0" xfId="56" applyNumberFormat="1" applyFont="1" applyFill="1" applyAlignment="1">
      <alignment horizontal="center"/>
      <protection/>
    </xf>
    <xf numFmtId="170" fontId="2" fillId="24" borderId="0" xfId="56" applyNumberFormat="1" applyFont="1" applyFill="1" applyAlignment="1">
      <alignment horizontal="center"/>
      <protection/>
    </xf>
    <xf numFmtId="170" fontId="0" fillId="24" borderId="0" xfId="67" applyNumberFormat="1" applyFont="1" applyFill="1" applyBorder="1" applyAlignment="1">
      <alignment horizontal="center" vertical="top"/>
      <protection/>
    </xf>
    <xf numFmtId="0" fontId="24" fillId="24" borderId="41" xfId="66" applyFont="1" applyFill="1" applyBorder="1" applyAlignment="1">
      <alignment horizontal="center" vertical="center" wrapText="1"/>
      <protection/>
    </xf>
    <xf numFmtId="0" fontId="24" fillId="24" borderId="42" xfId="66" applyFont="1" applyFill="1" applyBorder="1" applyAlignment="1">
      <alignment horizontal="center" vertical="center" wrapText="1"/>
      <protection/>
    </xf>
    <xf numFmtId="0" fontId="2" fillId="24" borderId="43" xfId="67" applyFont="1" applyFill="1" applyBorder="1" applyAlignment="1">
      <alignment horizontal="center" vertical="center"/>
      <protection/>
    </xf>
    <xf numFmtId="0" fontId="2" fillId="24" borderId="0" xfId="67" applyFont="1" applyFill="1" applyBorder="1" applyAlignment="1">
      <alignment horizontal="center" vertical="center"/>
      <protection/>
    </xf>
    <xf numFmtId="0" fontId="2" fillId="24" borderId="44" xfId="67" applyFont="1" applyFill="1" applyBorder="1" applyAlignment="1">
      <alignment horizontal="center" vertical="center"/>
      <protection/>
    </xf>
    <xf numFmtId="0" fontId="4" fillId="24" borderId="45" xfId="67" applyFont="1" applyFill="1" applyBorder="1" applyAlignment="1">
      <alignment/>
      <protection/>
    </xf>
    <xf numFmtId="0" fontId="0" fillId="0" borderId="46" xfId="0" applyBorder="1" applyAlignment="1">
      <alignment/>
    </xf>
    <xf numFmtId="0" fontId="4" fillId="24" borderId="29" xfId="67" applyFont="1" applyFill="1" applyBorder="1" applyAlignment="1">
      <alignment/>
      <protection/>
    </xf>
    <xf numFmtId="0" fontId="0" fillId="0" borderId="32" xfId="0" applyBorder="1" applyAlignment="1">
      <alignment/>
    </xf>
    <xf numFmtId="0" fontId="24" fillId="24" borderId="10" xfId="66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" fillId="24" borderId="48" xfId="67" applyFont="1" applyFill="1" applyBorder="1" applyAlignment="1">
      <alignment/>
      <protection/>
    </xf>
    <xf numFmtId="0" fontId="0" fillId="0" borderId="49" xfId="0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24" borderId="14" xfId="67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/>
    </xf>
    <xf numFmtId="168" fontId="2" fillId="24" borderId="11" xfId="83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wrapText="1"/>
    </xf>
    <xf numFmtId="168" fontId="2" fillId="24" borderId="11" xfId="83" applyNumberFormat="1" applyFont="1" applyFill="1" applyBorder="1" applyAlignment="1">
      <alignment horizontal="center"/>
    </xf>
    <xf numFmtId="0" fontId="0" fillId="24" borderId="0" xfId="63" applyFont="1" applyFill="1" applyBorder="1" applyAlignment="1">
      <alignment horizontal="left" wrapText="1"/>
      <protection/>
    </xf>
    <xf numFmtId="0" fontId="26" fillId="24" borderId="11" xfId="0" applyFont="1" applyFill="1" applyBorder="1" applyAlignment="1">
      <alignment horizontal="center" wrapText="1"/>
    </xf>
    <xf numFmtId="170" fontId="0" fillId="24" borderId="0" xfId="67" applyNumberFormat="1" applyFont="1" applyFill="1" applyBorder="1" applyAlignment="1">
      <alignment horizontal="center" vertical="center"/>
      <protection/>
    </xf>
    <xf numFmtId="0" fontId="6" fillId="24" borderId="0" xfId="68" applyFont="1" applyFill="1" applyAlignment="1">
      <alignment horizontal="left" wrapText="1"/>
      <protection/>
    </xf>
    <xf numFmtId="0" fontId="0" fillId="24" borderId="0" xfId="68" applyFont="1" applyFill="1" applyBorder="1" applyAlignment="1">
      <alignment horizontal="left" wrapText="1"/>
      <protection/>
    </xf>
    <xf numFmtId="0" fontId="0" fillId="24" borderId="0" xfId="58" applyFont="1" applyFill="1" applyBorder="1" applyAlignment="1">
      <alignment horizontal="justify" vertical="center" wrapText="1"/>
      <protection/>
    </xf>
    <xf numFmtId="0" fontId="0" fillId="24" borderId="0" xfId="58" applyFont="1" applyFill="1" applyBorder="1" applyAlignment="1">
      <alignment horizontal="left" vertical="center" wrapText="1"/>
      <protection/>
    </xf>
    <xf numFmtId="0" fontId="45" fillId="24" borderId="0" xfId="0" applyFont="1" applyFill="1" applyAlignment="1">
      <alignment horizontal="left" wrapText="1" indent="3"/>
    </xf>
    <xf numFmtId="0" fontId="45" fillId="24" borderId="23" xfId="0" applyFont="1" applyFill="1" applyBorder="1" applyAlignment="1">
      <alignment horizontal="center"/>
    </xf>
    <xf numFmtId="0" fontId="45" fillId="24" borderId="13" xfId="0" applyFont="1" applyFill="1" applyBorder="1" applyAlignment="1">
      <alignment horizontal="center"/>
    </xf>
    <xf numFmtId="0" fontId="45" fillId="24" borderId="25" xfId="0" applyFont="1" applyFill="1" applyBorder="1" applyAlignment="1">
      <alignment horizontal="center"/>
    </xf>
    <xf numFmtId="0" fontId="45" fillId="24" borderId="26" xfId="0" applyFont="1" applyFill="1" applyBorder="1" applyAlignment="1">
      <alignment horizontal="center"/>
    </xf>
    <xf numFmtId="9" fontId="45" fillId="24" borderId="23" xfId="72" applyFont="1" applyFill="1" applyBorder="1" applyAlignment="1">
      <alignment horizontal="center"/>
    </xf>
    <xf numFmtId="9" fontId="45" fillId="24" borderId="13" xfId="72" applyFont="1" applyFill="1" applyBorder="1" applyAlignment="1">
      <alignment horizontal="center"/>
    </xf>
    <xf numFmtId="0" fontId="44" fillId="24" borderId="10" xfId="0" applyFont="1" applyFill="1" applyBorder="1" applyAlignment="1">
      <alignment horizontal="center" vertical="center" wrapText="1"/>
    </xf>
    <xf numFmtId="0" fontId="44" fillId="24" borderId="36" xfId="0" applyFont="1" applyFill="1" applyBorder="1" applyAlignment="1">
      <alignment horizontal="center" vertical="center" wrapText="1"/>
    </xf>
    <xf numFmtId="0" fontId="44" fillId="24" borderId="47" xfId="0" applyFont="1" applyFill="1" applyBorder="1" applyAlignment="1">
      <alignment horizontal="center" vertical="center" wrapText="1"/>
    </xf>
    <xf numFmtId="0" fontId="46" fillId="24" borderId="17" xfId="0" applyFont="1" applyFill="1" applyBorder="1" applyAlignment="1">
      <alignment horizontal="center" vertical="center" wrapText="1"/>
    </xf>
    <xf numFmtId="9" fontId="45" fillId="24" borderId="15" xfId="72" applyFont="1" applyFill="1" applyBorder="1" applyAlignment="1">
      <alignment horizontal="center"/>
    </xf>
    <xf numFmtId="0" fontId="45" fillId="24" borderId="15" xfId="0" applyFont="1" applyFill="1" applyBorder="1" applyAlignment="1">
      <alignment horizontal="center"/>
    </xf>
    <xf numFmtId="0" fontId="45" fillId="24" borderId="16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top"/>
    </xf>
    <xf numFmtId="0" fontId="45" fillId="24" borderId="10" xfId="0" applyFont="1" applyFill="1" applyBorder="1" applyAlignment="1">
      <alignment horizontal="center"/>
    </xf>
    <xf numFmtId="0" fontId="45" fillId="24" borderId="47" xfId="0" applyFont="1" applyFill="1" applyBorder="1" applyAlignment="1">
      <alignment horizontal="center"/>
    </xf>
    <xf numFmtId="0" fontId="45" fillId="24" borderId="36" xfId="0" applyFont="1" applyFill="1" applyBorder="1" applyAlignment="1">
      <alignment horizontal="center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xxx_mediaplan_2" xfId="33"/>
    <cellStyle name="Currency_B&amp;H_m-plan_14sept-13oct'02_new (1)" xfId="34"/>
    <cellStyle name="Normal_Book1 (1)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Личный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_PRICE_~1 2" xfId="65"/>
    <cellStyle name="Обычный_Книга1" xfId="66"/>
    <cellStyle name="Обычный_ПРОЕКТ Тарифов ПНТ (валюта,руб)" xfId="67"/>
    <cellStyle name="Обычный_ТАРИФЫ-ЛАД" xfId="68"/>
    <cellStyle name="Плохой" xfId="69"/>
    <cellStyle name="Пояснение" xfId="70"/>
    <cellStyle name="Примечание" xfId="71"/>
    <cellStyle name="Percent" xfId="72"/>
    <cellStyle name="Процентный 2" xfId="73"/>
    <cellStyle name="Процентный 2 2" xfId="74"/>
    <cellStyle name="Процентный 3" xfId="75"/>
    <cellStyle name="Процентный 4" xfId="76"/>
    <cellStyle name="Связанная ячейка" xfId="77"/>
    <cellStyle name="Стиль 1" xfId="78"/>
    <cellStyle name="Текст предупреждения" xfId="79"/>
    <cellStyle name="Comma" xfId="80"/>
    <cellStyle name="Comma [0]" xfId="81"/>
    <cellStyle name="Финансовый 2" xfId="82"/>
    <cellStyle name="Финансовый 2 2" xfId="83"/>
    <cellStyle name="Финансовый 3" xfId="84"/>
    <cellStyle name="Финансовый 4" xfId="85"/>
    <cellStyle name="Финансовый 5" xfId="86"/>
    <cellStyle name="Финансовый_ТАРИФЫ-ЛАД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133350</xdr:colOff>
      <xdr:row>0</xdr:row>
      <xdr:rowOff>209550</xdr:rowOff>
    </xdr:from>
    <xdr:ext cx="2781300" cy="704850"/>
    <xdr:sp>
      <xdr:nvSpPr>
        <xdr:cNvPr id="1" name="TextBox 3"/>
        <xdr:cNvSpPr txBox="1">
          <a:spLocks noChangeArrowheads="1"/>
        </xdr:cNvSpPr>
      </xdr:nvSpPr>
      <xdr:spPr>
        <a:xfrm>
          <a:off x="4552950" y="209550"/>
          <a:ext cx="2781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УТВЕРЖДЕНО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Приказом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ООО "Ваше телевидение"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№ 44 от 1 ноября 2016</a:t>
          </a:r>
        </a:p>
      </xdr:txBody>
    </xdr:sp>
    <xdr:clientData/>
  </xdr:oneCellAnchor>
  <xdr:twoCellAnchor editAs="oneCell">
    <xdr:from>
      <xdr:col>0</xdr:col>
      <xdr:colOff>171450</xdr:colOff>
      <xdr:row>0</xdr:row>
      <xdr:rowOff>161925</xdr:rowOff>
    </xdr:from>
    <xdr:to>
      <xdr:col>1</xdr:col>
      <xdr:colOff>1066800</xdr:colOff>
      <xdr:row>4</xdr:row>
      <xdr:rowOff>104775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1790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5</xdr:row>
      <xdr:rowOff>133350</xdr:rowOff>
    </xdr:from>
    <xdr:ext cx="6743700" cy="266700"/>
    <xdr:sp>
      <xdr:nvSpPr>
        <xdr:cNvPr id="1" name="TextBox 2"/>
        <xdr:cNvSpPr txBox="1">
          <a:spLocks noChangeArrowheads="1"/>
        </xdr:cNvSpPr>
      </xdr:nvSpPr>
      <xdr:spPr>
        <a:xfrm>
          <a:off x="28575" y="1076325"/>
          <a:ext cx="6743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Скидки за величину рекламного бюджета</a:t>
          </a:r>
        </a:p>
      </xdr:txBody>
    </xdr:sp>
    <xdr:clientData/>
  </xdr:oneCellAnchor>
  <xdr:oneCellAnchor>
    <xdr:from>
      <xdr:col>0</xdr:col>
      <xdr:colOff>57150</xdr:colOff>
      <xdr:row>9</xdr:row>
      <xdr:rowOff>85725</xdr:rowOff>
    </xdr:from>
    <xdr:ext cx="7343775" cy="409575"/>
    <xdr:sp>
      <xdr:nvSpPr>
        <xdr:cNvPr id="2" name="TextBox 3"/>
        <xdr:cNvSpPr txBox="1">
          <a:spLocks noChangeArrowheads="1"/>
        </xdr:cNvSpPr>
      </xdr:nvSpPr>
      <xdr:spPr>
        <a:xfrm>
          <a:off x="57150" y="1619250"/>
          <a:ext cx="7343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Для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рекламы иностранных торговых марок, оплата за которую осуществляется в  иностранной валюте,  применяются  следующие скидки </a:t>
          </a:r>
        </a:p>
      </xdr:txBody>
    </xdr:sp>
    <xdr:clientData/>
  </xdr:oneCellAnchor>
  <xdr:oneCellAnchor>
    <xdr:from>
      <xdr:col>0</xdr:col>
      <xdr:colOff>57150</xdr:colOff>
      <xdr:row>22</xdr:row>
      <xdr:rowOff>9525</xdr:rowOff>
    </xdr:from>
    <xdr:ext cx="7343775" cy="419100"/>
    <xdr:sp>
      <xdr:nvSpPr>
        <xdr:cNvPr id="3" name="TextBox 4"/>
        <xdr:cNvSpPr txBox="1">
          <a:spLocks noChangeArrowheads="1"/>
        </xdr:cNvSpPr>
      </xdr:nvSpPr>
      <xdr:spPr>
        <a:xfrm>
          <a:off x="57150" y="3609975"/>
          <a:ext cx="7343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Для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рекламы отечественных производителей и иностранных торговых марок, оплата за которую осуществляется в белорусских рублях, применяются  следующие скидки</a:t>
          </a:r>
        </a:p>
      </xdr:txBody>
    </xdr:sp>
    <xdr:clientData/>
  </xdr:oneCellAnchor>
  <xdr:twoCellAnchor editAs="oneCell">
    <xdr:from>
      <xdr:col>0</xdr:col>
      <xdr:colOff>209550</xdr:colOff>
      <xdr:row>0</xdr:row>
      <xdr:rowOff>47625</xdr:rowOff>
    </xdr:from>
    <xdr:to>
      <xdr:col>2</xdr:col>
      <xdr:colOff>323850</xdr:colOff>
      <xdr:row>5</xdr:row>
      <xdr:rowOff>28575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733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762000</xdr:colOff>
      <xdr:row>0</xdr:row>
      <xdr:rowOff>104775</xdr:rowOff>
    </xdr:from>
    <xdr:ext cx="2981325" cy="685800"/>
    <xdr:sp>
      <xdr:nvSpPr>
        <xdr:cNvPr id="5" name="TextBox 8"/>
        <xdr:cNvSpPr txBox="1">
          <a:spLocks noChangeArrowheads="1"/>
        </xdr:cNvSpPr>
      </xdr:nvSpPr>
      <xdr:spPr>
        <a:xfrm>
          <a:off x="3629025" y="104775"/>
          <a:ext cx="29813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УТВЕРЖДЕНО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Приказом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ООО "Ваше телевидение"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№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44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от 1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ноября 2016</a:t>
          </a:r>
        </a:p>
      </xdr:txBody>
    </xdr:sp>
    <xdr:clientData/>
  </xdr:oneCellAnchor>
  <xdr:oneCellAnchor>
    <xdr:from>
      <xdr:col>0</xdr:col>
      <xdr:colOff>66675</xdr:colOff>
      <xdr:row>34</xdr:row>
      <xdr:rowOff>0</xdr:rowOff>
    </xdr:from>
    <xdr:ext cx="7248525" cy="390525"/>
    <xdr:sp>
      <xdr:nvSpPr>
        <xdr:cNvPr id="6" name="TextBox 1"/>
        <xdr:cNvSpPr txBox="1">
          <a:spLocks noChangeArrowheads="1"/>
        </xdr:cNvSpPr>
      </xdr:nvSpPr>
      <xdr:spPr>
        <a:xfrm>
          <a:off x="66675" y="5867400"/>
          <a:ext cx="7248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сумме размещения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GROSS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свыше 9600 рублей с НДС возможно предоставление дополнительной скидки, размер которой оговаривается в дополнительном соглашении.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8</xdr:row>
      <xdr:rowOff>85725</xdr:rowOff>
    </xdr:from>
    <xdr:ext cx="7496175" cy="2533650"/>
    <xdr:sp>
      <xdr:nvSpPr>
        <xdr:cNvPr id="1" name="TextBox 1"/>
        <xdr:cNvSpPr txBox="1">
          <a:spLocks noChangeArrowheads="1"/>
        </xdr:cNvSpPr>
      </xdr:nvSpPr>
      <xdr:spPr>
        <a:xfrm>
          <a:off x="142875" y="1781175"/>
          <a:ext cx="7496175" cy="2533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ПОВЫШАЮЩИЕ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КОЭФФИЦИЕНТЫ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случае содержания в рекламных материалах рекламодателя информации об иных торговых марках, не имеющих прямого отношения к рекламируемым товару, работе, услуге, юридическому лицу либо физическому лицу, применяется повышающий  коэффициент 1,2.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Повышающий коэффициент за позиционирование внутри рекламного блока: первая и последняя позиции - 1,2.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Повышающий коэффициент за фиксированное размещение на всю территорию вещания радиостанции - 1,1.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СКИДКИ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 размещении рекламной информации предприятий, учреждений, организаций, производителей товаров и услуг впервые применяется  скидка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oneCellAnchor>
    <xdr:from>
      <xdr:col>0</xdr:col>
      <xdr:colOff>371475</xdr:colOff>
      <xdr:row>11</xdr:row>
      <xdr:rowOff>9525</xdr:rowOff>
    </xdr:from>
    <xdr:ext cx="2190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371475" y="30480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114300</xdr:rowOff>
    </xdr:from>
    <xdr:to>
      <xdr:col>1</xdr:col>
      <xdr:colOff>85725</xdr:colOff>
      <xdr:row>5</xdr:row>
      <xdr:rowOff>161925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1743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704850</xdr:colOff>
      <xdr:row>0</xdr:row>
      <xdr:rowOff>142875</xdr:rowOff>
    </xdr:from>
    <xdr:ext cx="2971800" cy="695325"/>
    <xdr:sp>
      <xdr:nvSpPr>
        <xdr:cNvPr id="4" name="TextBox 11"/>
        <xdr:cNvSpPr txBox="1">
          <a:spLocks noChangeArrowheads="1"/>
        </xdr:cNvSpPr>
      </xdr:nvSpPr>
      <xdr:spPr>
        <a:xfrm>
          <a:off x="4400550" y="142875"/>
          <a:ext cx="2971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УТВЕРЖДЕНО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Приказом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ООО "Ваше телевидение"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№ 44 от 1 ноября 2016</a:t>
          </a:r>
        </a:p>
      </xdr:txBody>
    </xdr:sp>
    <xdr:clientData/>
  </xdr:oneCellAnchor>
  <xdr:oneCellAnchor>
    <xdr:from>
      <xdr:col>0</xdr:col>
      <xdr:colOff>104775</xdr:colOff>
      <xdr:row>18</xdr:row>
      <xdr:rowOff>133350</xdr:rowOff>
    </xdr:from>
    <xdr:ext cx="7448550" cy="333375"/>
    <xdr:sp>
      <xdr:nvSpPr>
        <xdr:cNvPr id="5" name="TextBox 12"/>
        <xdr:cNvSpPr txBox="1">
          <a:spLocks noChangeArrowheads="1"/>
        </xdr:cNvSpPr>
      </xdr:nvSpPr>
      <xdr:spPr>
        <a:xfrm>
          <a:off x="104775" y="4562475"/>
          <a:ext cx="7448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СЕЗОННЫЕ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КОЭФФИЦИЕНТЫ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20</xdr:row>
      <xdr:rowOff>123825</xdr:rowOff>
    </xdr:from>
    <xdr:ext cx="20955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61950" y="46767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104775</xdr:colOff>
      <xdr:row>16</xdr:row>
      <xdr:rowOff>0</xdr:rowOff>
    </xdr:from>
    <xdr:ext cx="8696325" cy="1390650"/>
    <xdr:sp>
      <xdr:nvSpPr>
        <xdr:cNvPr id="2" name="TextBox 2"/>
        <xdr:cNvSpPr txBox="1">
          <a:spLocks noChangeArrowheads="1"/>
        </xdr:cNvSpPr>
      </xdr:nvSpPr>
      <xdr:spPr>
        <a:xfrm>
          <a:off x="104775" y="3810000"/>
          <a:ext cx="86963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Выходы рекламных аудиороликов в рамках пакетов расставляются произвольно в зависимости от заполнения эфира, но не чаще 1 раза в час.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Итоговая стоимость размещения рассчитывается исходя из хронометража рекламных материалов и соответствующего периоду размещения сезонного коэффициента.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*Тарифы на пакет 1+1  действуют только при первом размещении Рекламодателя в эфире радиостанции "Юмор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FM"</a:t>
          </a:r>
        </a:p>
      </xdr:txBody>
    </xdr:sp>
    <xdr:clientData/>
  </xdr:oneCellAnchor>
  <xdr:oneCellAnchor>
    <xdr:from>
      <xdr:col>0</xdr:col>
      <xdr:colOff>76200</xdr:colOff>
      <xdr:row>5</xdr:row>
      <xdr:rowOff>123825</xdr:rowOff>
    </xdr:from>
    <xdr:ext cx="8724900" cy="504825"/>
    <xdr:sp>
      <xdr:nvSpPr>
        <xdr:cNvPr id="3" name="TextBox 3"/>
        <xdr:cNvSpPr txBox="1">
          <a:spLocks noChangeArrowheads="1"/>
        </xdr:cNvSpPr>
      </xdr:nvSpPr>
      <xdr:spPr>
        <a:xfrm>
          <a:off x="76200" y="1228725"/>
          <a:ext cx="87249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Тарифы по размещению рекламной информации в рамках пакетов свободного размещения в эфире радиостанции "Юмор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FM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</a:t>
          </a:r>
        </a:p>
      </xdr:txBody>
    </xdr:sp>
    <xdr:clientData/>
  </xdr:oneCellAnchor>
  <xdr:twoCellAnchor editAs="oneCell">
    <xdr:from>
      <xdr:col>0</xdr:col>
      <xdr:colOff>333375</xdr:colOff>
      <xdr:row>0</xdr:row>
      <xdr:rowOff>95250</xdr:rowOff>
    </xdr:from>
    <xdr:to>
      <xdr:col>1</xdr:col>
      <xdr:colOff>1438275</xdr:colOff>
      <xdr:row>4</xdr:row>
      <xdr:rowOff>381000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0"/>
          <a:ext cx="1800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476250</xdr:colOff>
      <xdr:row>0</xdr:row>
      <xdr:rowOff>123825</xdr:rowOff>
    </xdr:from>
    <xdr:ext cx="2971800" cy="685800"/>
    <xdr:sp>
      <xdr:nvSpPr>
        <xdr:cNvPr id="5" name="TextBox 7"/>
        <xdr:cNvSpPr txBox="1">
          <a:spLocks noChangeArrowheads="1"/>
        </xdr:cNvSpPr>
      </xdr:nvSpPr>
      <xdr:spPr>
        <a:xfrm>
          <a:off x="5648325" y="123825"/>
          <a:ext cx="2971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УТВЕРЖДЕНО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Приказом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ООО "Ваше телевидение"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№ 44 от 1 ноября 2016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7"/>
  <sheetViews>
    <sheetView tabSelected="1" view="pageBreakPreview" zoomScale="90" zoomScaleSheetLayoutView="90" zoomScalePageLayoutView="0" workbookViewId="0" topLeftCell="A1">
      <selection activeCell="J45" sqref="J45"/>
    </sheetView>
  </sheetViews>
  <sheetFormatPr defaultColWidth="9.125" defaultRowHeight="12.75" outlineLevelRow="1"/>
  <cols>
    <col min="1" max="1" width="11.75390625" style="2" customWidth="1"/>
    <col min="2" max="2" width="14.625" style="1" customWidth="1"/>
    <col min="3" max="3" width="31.625" style="7" customWidth="1"/>
    <col min="4" max="4" width="16.25390625" style="8" customWidth="1"/>
    <col min="5" max="5" width="15.25390625" style="2" customWidth="1"/>
    <col min="6" max="6" width="14.625" style="130" customWidth="1"/>
    <col min="7" max="216" width="9.125" style="2" customWidth="1"/>
    <col min="217" max="217" width="9.375" style="2" customWidth="1"/>
    <col min="218" max="218" width="7.00390625" style="2" customWidth="1"/>
    <col min="219" max="219" width="51.375" style="2" customWidth="1"/>
    <col min="220" max="220" width="7.25390625" style="2" customWidth="1"/>
    <col min="221" max="221" width="7.625" style="2" customWidth="1"/>
    <col min="222" max="222" width="8.625" style="2" customWidth="1"/>
    <col min="223" max="223" width="7.75390625" style="2" customWidth="1"/>
    <col min="224" max="224" width="10.125" style="2" customWidth="1"/>
    <col min="225" max="225" width="10.625" style="2" customWidth="1"/>
    <col min="226" max="227" width="9.125" style="2" customWidth="1"/>
    <col min="228" max="228" width="6.375" style="2" bestFit="1" customWidth="1"/>
    <col min="229" max="229" width="8.00390625" style="2" bestFit="1" customWidth="1"/>
    <col min="230" max="16384" width="9.125" style="2" customWidth="1"/>
  </cols>
  <sheetData>
    <row r="1" spans="3:9" ht="21" customHeight="1" outlineLevel="1">
      <c r="C1" s="10"/>
      <c r="D1" s="141"/>
      <c r="E1" s="141"/>
      <c r="F1" s="128"/>
      <c r="H1" s="3"/>
      <c r="I1" s="3"/>
    </row>
    <row r="2" spans="2:9" ht="12.75" customHeight="1" outlineLevel="1">
      <c r="B2"/>
      <c r="C2" s="43"/>
      <c r="D2" s="140"/>
      <c r="E2" s="140"/>
      <c r="F2" s="129"/>
      <c r="H2" s="3"/>
      <c r="I2" s="3"/>
    </row>
    <row r="3" spans="2:9" s="5" customFormat="1" ht="12.75" outlineLevel="1">
      <c r="B3" s="4"/>
      <c r="C3" s="10"/>
      <c r="D3" s="140"/>
      <c r="E3" s="140"/>
      <c r="F3" s="129"/>
      <c r="H3" s="6"/>
      <c r="I3" s="6"/>
    </row>
    <row r="4" spans="4:5" ht="30" customHeight="1">
      <c r="D4" s="142"/>
      <c r="E4" s="142"/>
    </row>
    <row r="5" spans="4:5" ht="30" customHeight="1" thickBot="1">
      <c r="D5" s="60"/>
      <c r="E5" s="60"/>
    </row>
    <row r="6" spans="2:6" ht="43.5" customHeight="1" thickBot="1">
      <c r="B6" s="137" t="s">
        <v>45</v>
      </c>
      <c r="C6" s="143"/>
      <c r="D6" s="143"/>
      <c r="E6" s="144"/>
      <c r="F6" s="131"/>
    </row>
    <row r="7" spans="2:9" s="9" customFormat="1" ht="54.75" customHeight="1" thickBot="1">
      <c r="B7" s="31" t="s">
        <v>14</v>
      </c>
      <c r="C7" s="32" t="s">
        <v>12</v>
      </c>
      <c r="D7" s="33" t="s">
        <v>28</v>
      </c>
      <c r="E7" s="33" t="s">
        <v>29</v>
      </c>
      <c r="F7" s="132"/>
      <c r="I7" s="132"/>
    </row>
    <row r="8" spans="2:10" ht="18" customHeight="1" thickBot="1">
      <c r="B8" s="145" t="s">
        <v>32</v>
      </c>
      <c r="C8" s="146"/>
      <c r="D8" s="146"/>
      <c r="E8" s="147"/>
      <c r="F8" s="133"/>
      <c r="G8" s="10"/>
      <c r="I8" s="133"/>
      <c r="J8" s="43"/>
    </row>
    <row r="9" spans="2:10" ht="14.25" customHeight="1">
      <c r="B9" s="44" t="s">
        <v>37</v>
      </c>
      <c r="C9" s="81">
        <f aca="true" t="shared" si="0" ref="C9:C17">D9/rate</f>
        <v>50</v>
      </c>
      <c r="D9" s="63">
        <v>100</v>
      </c>
      <c r="E9" s="64">
        <f>D9*1.2</f>
        <v>120</v>
      </c>
      <c r="F9" s="134"/>
      <c r="G9" s="135"/>
      <c r="I9" s="134"/>
      <c r="J9" s="135"/>
    </row>
    <row r="10" spans="2:10" ht="14.25" customHeight="1">
      <c r="B10" s="61" t="s">
        <v>38</v>
      </c>
      <c r="C10" s="82">
        <f t="shared" si="0"/>
        <v>62.5</v>
      </c>
      <c r="D10" s="65">
        <v>125</v>
      </c>
      <c r="E10" s="66">
        <f aca="true" t="shared" si="1" ref="E10:E23">D10*1.2</f>
        <v>150</v>
      </c>
      <c r="F10" s="134"/>
      <c r="G10" s="135"/>
      <c r="I10" s="134"/>
      <c r="J10" s="135"/>
    </row>
    <row r="11" spans="2:10" ht="14.25" customHeight="1">
      <c r="B11" s="61" t="s">
        <v>33</v>
      </c>
      <c r="C11" s="82">
        <f t="shared" si="0"/>
        <v>41.665</v>
      </c>
      <c r="D11" s="65">
        <v>83.33</v>
      </c>
      <c r="E11" s="66">
        <f t="shared" si="1"/>
        <v>99.996</v>
      </c>
      <c r="F11" s="134"/>
      <c r="G11" s="135"/>
      <c r="I11" s="134"/>
      <c r="J11" s="135"/>
    </row>
    <row r="12" spans="2:10" ht="14.25" customHeight="1">
      <c r="B12" s="61" t="s">
        <v>34</v>
      </c>
      <c r="C12" s="82">
        <f t="shared" si="0"/>
        <v>50</v>
      </c>
      <c r="D12" s="65">
        <v>100</v>
      </c>
      <c r="E12" s="66">
        <f t="shared" si="1"/>
        <v>120</v>
      </c>
      <c r="F12" s="134"/>
      <c r="G12" s="135"/>
      <c r="I12" s="134"/>
      <c r="J12" s="135"/>
    </row>
    <row r="13" spans="2:10" s="11" customFormat="1" ht="14.25" customHeight="1">
      <c r="B13" s="45" t="s">
        <v>35</v>
      </c>
      <c r="C13" s="83">
        <f t="shared" si="0"/>
        <v>41.665</v>
      </c>
      <c r="D13" s="67">
        <v>83.33</v>
      </c>
      <c r="E13" s="68">
        <f t="shared" si="1"/>
        <v>99.996</v>
      </c>
      <c r="F13" s="134"/>
      <c r="G13" s="135"/>
      <c r="I13" s="134"/>
      <c r="J13" s="135"/>
    </row>
    <row r="14" spans="2:10" s="11" customFormat="1" ht="14.25" customHeight="1">
      <c r="B14" s="62" t="s">
        <v>63</v>
      </c>
      <c r="C14" s="84">
        <f t="shared" si="0"/>
        <v>50</v>
      </c>
      <c r="D14" s="69">
        <v>100</v>
      </c>
      <c r="E14" s="68">
        <f t="shared" si="1"/>
        <v>120</v>
      </c>
      <c r="F14" s="134"/>
      <c r="G14" s="135"/>
      <c r="I14" s="134"/>
      <c r="J14" s="135"/>
    </row>
    <row r="15" spans="2:10" s="11" customFormat="1" ht="14.25" customHeight="1">
      <c r="B15" s="62" t="s">
        <v>64</v>
      </c>
      <c r="C15" s="84">
        <f t="shared" si="0"/>
        <v>62.5</v>
      </c>
      <c r="D15" s="69">
        <v>125</v>
      </c>
      <c r="E15" s="68">
        <f t="shared" si="1"/>
        <v>150</v>
      </c>
      <c r="F15" s="134"/>
      <c r="G15" s="135"/>
      <c r="I15" s="134"/>
      <c r="J15" s="135"/>
    </row>
    <row r="16" spans="2:10" s="11" customFormat="1" ht="14.25" customHeight="1">
      <c r="B16" s="62" t="s">
        <v>36</v>
      </c>
      <c r="C16" s="84">
        <f t="shared" si="0"/>
        <v>41.665</v>
      </c>
      <c r="D16" s="69">
        <v>83.33</v>
      </c>
      <c r="E16" s="68">
        <f t="shared" si="1"/>
        <v>99.996</v>
      </c>
      <c r="F16" s="134"/>
      <c r="G16" s="135"/>
      <c r="I16" s="134"/>
      <c r="J16" s="135"/>
    </row>
    <row r="17" spans="2:10" s="11" customFormat="1" ht="14.25" customHeight="1" thickBot="1">
      <c r="B17" s="46" t="s">
        <v>69</v>
      </c>
      <c r="C17" s="85">
        <f t="shared" si="0"/>
        <v>20.835</v>
      </c>
      <c r="D17" s="70">
        <v>41.67</v>
      </c>
      <c r="E17" s="71">
        <f t="shared" si="1"/>
        <v>50.004</v>
      </c>
      <c r="F17" s="134"/>
      <c r="G17" s="135"/>
      <c r="I17" s="134"/>
      <c r="J17" s="135"/>
    </row>
    <row r="18" spans="2:10" ht="18" customHeight="1" thickBot="1">
      <c r="B18" s="145" t="s">
        <v>13</v>
      </c>
      <c r="C18" s="146"/>
      <c r="D18" s="146"/>
      <c r="E18" s="147"/>
      <c r="F18" s="133"/>
      <c r="G18" s="10"/>
      <c r="I18" s="133"/>
      <c r="J18" s="43"/>
    </row>
    <row r="19" spans="2:10" ht="14.25" customHeight="1">
      <c r="B19" s="44" t="s">
        <v>38</v>
      </c>
      <c r="C19" s="81">
        <f>D19/rate</f>
        <v>25</v>
      </c>
      <c r="D19" s="63">
        <v>50</v>
      </c>
      <c r="E19" s="64">
        <f t="shared" si="1"/>
        <v>60</v>
      </c>
      <c r="G19" s="135"/>
      <c r="I19" s="130"/>
      <c r="J19" s="135"/>
    </row>
    <row r="20" spans="2:10" ht="14.25" customHeight="1">
      <c r="B20" s="45" t="s">
        <v>65</v>
      </c>
      <c r="C20" s="83">
        <f>D20/rate</f>
        <v>50</v>
      </c>
      <c r="D20" s="65">
        <v>100</v>
      </c>
      <c r="E20" s="66">
        <f t="shared" si="1"/>
        <v>120</v>
      </c>
      <c r="G20" s="135"/>
      <c r="I20" s="130"/>
      <c r="J20" s="135"/>
    </row>
    <row r="21" spans="2:10" ht="14.25" customHeight="1">
      <c r="B21" s="45" t="s">
        <v>67</v>
      </c>
      <c r="C21" s="83">
        <f>D21/rate</f>
        <v>37.5</v>
      </c>
      <c r="D21" s="65">
        <v>75</v>
      </c>
      <c r="E21" s="66">
        <f t="shared" si="1"/>
        <v>90</v>
      </c>
      <c r="G21" s="135"/>
      <c r="I21" s="130"/>
      <c r="J21" s="135"/>
    </row>
    <row r="22" spans="2:10" ht="14.25" customHeight="1">
      <c r="B22" s="45" t="s">
        <v>66</v>
      </c>
      <c r="C22" s="83">
        <f>D22/rate</f>
        <v>25</v>
      </c>
      <c r="D22" s="65">
        <v>50</v>
      </c>
      <c r="E22" s="66">
        <f t="shared" si="1"/>
        <v>60</v>
      </c>
      <c r="G22" s="135"/>
      <c r="I22" s="130"/>
      <c r="J22" s="135"/>
    </row>
    <row r="23" spans="2:10" ht="14.25" customHeight="1" thickBot="1">
      <c r="B23" s="46" t="s">
        <v>68</v>
      </c>
      <c r="C23" s="85">
        <f>D23/rate</f>
        <v>20.835</v>
      </c>
      <c r="D23" s="70">
        <v>41.67</v>
      </c>
      <c r="E23" s="71">
        <f t="shared" si="1"/>
        <v>50.004</v>
      </c>
      <c r="G23" s="135"/>
      <c r="I23" s="130"/>
      <c r="J23" s="135"/>
    </row>
    <row r="24" ht="24.75" customHeight="1" thickBot="1">
      <c r="I24" s="130"/>
    </row>
    <row r="25" spans="2:9" ht="37.5" customHeight="1" thickBot="1">
      <c r="B25" s="137" t="s">
        <v>44</v>
      </c>
      <c r="C25" s="138"/>
      <c r="D25" s="138"/>
      <c r="E25" s="139"/>
      <c r="I25" s="130"/>
    </row>
    <row r="26" spans="2:5" ht="12.75">
      <c r="B26" s="73" t="s">
        <v>31</v>
      </c>
      <c r="C26" s="74"/>
      <c r="D26" s="74"/>
      <c r="E26" s="75">
        <v>1.2</v>
      </c>
    </row>
    <row r="27" spans="2:5" ht="13.5" thickBot="1">
      <c r="B27" s="76" t="s">
        <v>19</v>
      </c>
      <c r="C27" s="77"/>
      <c r="D27" s="77"/>
      <c r="E27" s="78">
        <v>1.15</v>
      </c>
    </row>
    <row r="28" spans="2:5" ht="24" customHeight="1" thickBot="1">
      <c r="B28" s="34"/>
      <c r="C28" s="34"/>
      <c r="D28" s="34"/>
      <c r="E28" s="35"/>
    </row>
    <row r="29" spans="2:5" ht="37.5" customHeight="1" thickBot="1">
      <c r="B29" s="137" t="s">
        <v>43</v>
      </c>
      <c r="C29" s="138"/>
      <c r="D29" s="138"/>
      <c r="E29" s="139"/>
    </row>
    <row r="30" spans="2:5" ht="12.75">
      <c r="B30" s="73" t="s">
        <v>17</v>
      </c>
      <c r="C30" s="74"/>
      <c r="D30" s="79"/>
      <c r="E30" s="75">
        <v>1.2</v>
      </c>
    </row>
    <row r="31" spans="2:5" ht="13.5" thickBot="1">
      <c r="B31" s="76" t="s">
        <v>18</v>
      </c>
      <c r="C31" s="77"/>
      <c r="D31" s="80"/>
      <c r="E31" s="78">
        <v>1.1</v>
      </c>
    </row>
    <row r="32" spans="2:6" s="59" customFormat="1" ht="24" customHeight="1" thickBot="1">
      <c r="B32" s="57"/>
      <c r="C32" s="55"/>
      <c r="D32" s="56"/>
      <c r="E32" s="58"/>
      <c r="F32" s="134"/>
    </row>
    <row r="33" spans="2:5" ht="38.25" customHeight="1" thickBot="1">
      <c r="B33" s="137" t="s">
        <v>42</v>
      </c>
      <c r="C33" s="138"/>
      <c r="D33" s="138"/>
      <c r="E33" s="139"/>
    </row>
    <row r="34" spans="2:5" ht="13.5" customHeight="1" thickBot="1">
      <c r="B34" s="73" t="s">
        <v>48</v>
      </c>
      <c r="C34" s="74"/>
      <c r="D34" s="79"/>
      <c r="E34" s="119">
        <v>0.55</v>
      </c>
    </row>
    <row r="35" spans="2:5" ht="13.5" customHeight="1" thickBot="1">
      <c r="B35" s="73" t="s">
        <v>49</v>
      </c>
      <c r="C35" s="74"/>
      <c r="D35" s="79"/>
      <c r="E35" s="118">
        <v>0.65</v>
      </c>
    </row>
    <row r="36" spans="2:5" ht="13.5" thickBot="1">
      <c r="B36" s="115" t="s">
        <v>50</v>
      </c>
      <c r="C36" s="116"/>
      <c r="D36" s="117"/>
      <c r="E36" s="119">
        <v>0.75</v>
      </c>
    </row>
    <row r="37" ht="24.75" customHeight="1" thickBot="1"/>
    <row r="38" spans="2:5" ht="22.5" customHeight="1" thickBot="1">
      <c r="B38" s="152" t="s">
        <v>59</v>
      </c>
      <c r="C38" s="153"/>
      <c r="D38" s="153"/>
      <c r="E38" s="154"/>
    </row>
    <row r="39" spans="2:5" ht="12.75">
      <c r="B39" s="159" t="s">
        <v>51</v>
      </c>
      <c r="C39" s="160"/>
      <c r="D39" s="157" t="s">
        <v>60</v>
      </c>
      <c r="E39" s="158"/>
    </row>
    <row r="40" spans="2:5" ht="13.5" thickBot="1">
      <c r="B40" s="161"/>
      <c r="C40" s="162"/>
      <c r="D40" s="126" t="s">
        <v>61</v>
      </c>
      <c r="E40" s="127" t="s">
        <v>62</v>
      </c>
    </row>
    <row r="41" spans="2:5" ht="12.75">
      <c r="B41" s="155" t="s">
        <v>52</v>
      </c>
      <c r="C41" s="156"/>
      <c r="D41" s="124">
        <v>83.33</v>
      </c>
      <c r="E41" s="125">
        <v>99.996</v>
      </c>
    </row>
    <row r="42" spans="2:5" ht="12.75">
      <c r="B42" s="148" t="s">
        <v>53</v>
      </c>
      <c r="C42" s="149"/>
      <c r="D42" s="120">
        <v>116.67</v>
      </c>
      <c r="E42" s="121">
        <v>140</v>
      </c>
    </row>
    <row r="43" spans="2:5" ht="12.75">
      <c r="B43" s="148" t="s">
        <v>54</v>
      </c>
      <c r="C43" s="149"/>
      <c r="D43" s="120">
        <v>150</v>
      </c>
      <c r="E43" s="121">
        <v>180</v>
      </c>
    </row>
    <row r="44" spans="2:5" ht="12.75">
      <c r="B44" s="148" t="s">
        <v>55</v>
      </c>
      <c r="C44" s="149"/>
      <c r="D44" s="120">
        <v>0</v>
      </c>
      <c r="E44" s="121">
        <v>0</v>
      </c>
    </row>
    <row r="45" spans="2:5" ht="12.75">
      <c r="B45" s="148" t="s">
        <v>56</v>
      </c>
      <c r="C45" s="149"/>
      <c r="D45" s="120">
        <v>50</v>
      </c>
      <c r="E45" s="121">
        <v>60</v>
      </c>
    </row>
    <row r="46" spans="2:5" ht="12.75">
      <c r="B46" s="148" t="s">
        <v>57</v>
      </c>
      <c r="C46" s="149"/>
      <c r="D46" s="120">
        <v>16.67</v>
      </c>
      <c r="E46" s="121">
        <v>20.004</v>
      </c>
    </row>
    <row r="47" spans="2:5" ht="13.5" thickBot="1">
      <c r="B47" s="150" t="s">
        <v>58</v>
      </c>
      <c r="C47" s="151"/>
      <c r="D47" s="122">
        <v>33.33</v>
      </c>
      <c r="E47" s="123">
        <v>39.995999999999995</v>
      </c>
    </row>
  </sheetData>
  <sheetProtection/>
  <mergeCells count="20">
    <mergeCell ref="B44:C44"/>
    <mergeCell ref="B45:C45"/>
    <mergeCell ref="B46:C46"/>
    <mergeCell ref="B47:C47"/>
    <mergeCell ref="B38:E38"/>
    <mergeCell ref="B41:C41"/>
    <mergeCell ref="B42:C42"/>
    <mergeCell ref="B43:C43"/>
    <mergeCell ref="D39:E39"/>
    <mergeCell ref="B39:C40"/>
    <mergeCell ref="B29:E29"/>
    <mergeCell ref="B33:E33"/>
    <mergeCell ref="D3:E3"/>
    <mergeCell ref="D2:E2"/>
    <mergeCell ref="D1:E1"/>
    <mergeCell ref="B25:E25"/>
    <mergeCell ref="D4:E4"/>
    <mergeCell ref="B6:E6"/>
    <mergeCell ref="B8:E8"/>
    <mergeCell ref="B18:E18"/>
  </mergeCells>
  <printOptions/>
  <pageMargins left="1" right="1" top="1" bottom="1" header="0.5" footer="0.5"/>
  <pageSetup fitToHeight="0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9"/>
  <sheetViews>
    <sheetView view="pageBreakPreview" zoomScaleSheetLayoutView="100" zoomScalePageLayoutView="0" workbookViewId="0" topLeftCell="A1">
      <selection activeCell="G27" sqref="G27"/>
    </sheetView>
  </sheetViews>
  <sheetFormatPr defaultColWidth="8.875" defaultRowHeight="12.75"/>
  <cols>
    <col min="1" max="2" width="10.625" style="16" customWidth="1"/>
    <col min="3" max="4" width="16.375" style="16" customWidth="1"/>
    <col min="5" max="5" width="11.625" style="16" customWidth="1"/>
    <col min="6" max="6" width="10.625" style="16" customWidth="1"/>
    <col min="7" max="7" width="7.875" style="16" customWidth="1"/>
    <col min="8" max="8" width="10.25390625" style="15" bestFit="1" customWidth="1"/>
    <col min="9" max="16384" width="8.875" style="16" customWidth="1"/>
  </cols>
  <sheetData>
    <row r="1" spans="2:7" ht="18">
      <c r="B1" s="12"/>
      <c r="C1" s="10"/>
      <c r="D1" s="13"/>
      <c r="E1" s="13"/>
      <c r="F1" s="141"/>
      <c r="G1" s="141"/>
    </row>
    <row r="2" spans="2:7" ht="18">
      <c r="B2" s="12"/>
      <c r="C2" s="43"/>
      <c r="D2" s="13"/>
      <c r="E2" s="13"/>
      <c r="F2" s="140"/>
      <c r="G2" s="140"/>
    </row>
    <row r="3" spans="2:7" ht="13.5" customHeight="1">
      <c r="B3" s="12"/>
      <c r="C3" s="10"/>
      <c r="D3" s="13"/>
      <c r="E3" s="13"/>
      <c r="F3" s="140"/>
      <c r="G3" s="140"/>
    </row>
    <row r="4" spans="2:7" ht="12" customHeight="1">
      <c r="B4" s="12"/>
      <c r="C4" s="13"/>
      <c r="D4" s="13"/>
      <c r="E4" s="13"/>
      <c r="F4" s="168"/>
      <c r="G4" s="168"/>
    </row>
    <row r="5" spans="2:7" s="21" customFormat="1" ht="12.75">
      <c r="B5" s="169"/>
      <c r="C5" s="169"/>
      <c r="D5" s="169"/>
      <c r="E5" s="169"/>
      <c r="F5" s="169"/>
      <c r="G5" s="169"/>
    </row>
    <row r="6" spans="2:7" s="21" customFormat="1" ht="12.75">
      <c r="B6" s="170"/>
      <c r="C6" s="170"/>
      <c r="D6" s="170"/>
      <c r="E6" s="170"/>
      <c r="F6" s="170"/>
      <c r="G6" s="170"/>
    </row>
    <row r="7" spans="2:7" s="21" customFormat="1" ht="11.25" customHeight="1">
      <c r="B7" s="24"/>
      <c r="C7" s="24"/>
      <c r="D7" s="24"/>
      <c r="E7" s="24"/>
      <c r="F7" s="24"/>
      <c r="G7" s="24"/>
    </row>
    <row r="8" spans="2:7" s="21" customFormat="1" ht="11.25" customHeight="1">
      <c r="B8" s="24"/>
      <c r="C8" s="24"/>
      <c r="D8" s="24"/>
      <c r="E8" s="24"/>
      <c r="F8" s="24"/>
      <c r="G8" s="24"/>
    </row>
    <row r="9" spans="2:7" s="21" customFormat="1" ht="11.25" customHeight="1">
      <c r="B9" s="24"/>
      <c r="C9" s="24"/>
      <c r="D9" s="24"/>
      <c r="E9" s="24"/>
      <c r="F9" s="24"/>
      <c r="G9" s="24"/>
    </row>
    <row r="10" spans="2:7" s="21" customFormat="1" ht="11.25" customHeight="1">
      <c r="B10" s="24"/>
      <c r="C10" s="24"/>
      <c r="D10" s="24"/>
      <c r="E10" s="24"/>
      <c r="F10" s="24"/>
      <c r="G10" s="24"/>
    </row>
    <row r="11" spans="2:7" s="21" customFormat="1" ht="11.25" customHeight="1">
      <c r="B11" s="24"/>
      <c r="C11" s="24"/>
      <c r="D11" s="24"/>
      <c r="E11" s="24"/>
      <c r="F11" s="24"/>
      <c r="G11" s="24"/>
    </row>
    <row r="12" spans="2:7" s="21" customFormat="1" ht="11.25" customHeight="1">
      <c r="B12" s="24"/>
      <c r="C12" s="24"/>
      <c r="D12" s="24"/>
      <c r="E12" s="24"/>
      <c r="F12" s="24"/>
      <c r="G12" s="24"/>
    </row>
    <row r="13" spans="2:7" s="21" customFormat="1" ht="11.25" customHeight="1">
      <c r="B13" s="24"/>
      <c r="C13" s="24"/>
      <c r="D13" s="24"/>
      <c r="E13" s="24"/>
      <c r="F13" s="24"/>
      <c r="G13" s="24"/>
    </row>
    <row r="14" spans="2:7" s="21" customFormat="1" ht="11.25" customHeight="1" thickBot="1">
      <c r="B14" s="24"/>
      <c r="C14" s="24"/>
      <c r="D14" s="24"/>
      <c r="E14" s="24"/>
      <c r="F14" s="24"/>
      <c r="G14" s="24"/>
    </row>
    <row r="15" spans="2:5" s="21" customFormat="1" ht="15.75" customHeight="1" thickBot="1">
      <c r="B15" s="25"/>
      <c r="C15" s="167" t="s">
        <v>39</v>
      </c>
      <c r="D15" s="167"/>
      <c r="E15" s="167"/>
    </row>
    <row r="16" spans="2:6" s="21" customFormat="1" ht="13.5" thickBot="1">
      <c r="B16" s="25"/>
      <c r="C16" s="165" t="s">
        <v>46</v>
      </c>
      <c r="D16" s="165"/>
      <c r="E16" s="164" t="s">
        <v>15</v>
      </c>
      <c r="F16" s="26"/>
    </row>
    <row r="17" spans="2:6" s="21" customFormat="1" ht="13.5" thickBot="1">
      <c r="B17" s="25"/>
      <c r="C17" s="104" t="s">
        <v>16</v>
      </c>
      <c r="D17" s="105" t="s">
        <v>40</v>
      </c>
      <c r="E17" s="164"/>
      <c r="F17" s="27"/>
    </row>
    <row r="18" spans="2:6" s="21" customFormat="1" ht="12.75">
      <c r="B18" s="25"/>
      <c r="C18" s="101">
        <f>C29/rate</f>
        <v>0</v>
      </c>
      <c r="D18" s="102">
        <v>600</v>
      </c>
      <c r="E18" s="103">
        <v>0.4</v>
      </c>
      <c r="F18" s="28"/>
    </row>
    <row r="19" spans="2:6" s="21" customFormat="1" ht="12.75">
      <c r="B19" s="25"/>
      <c r="C19" s="99">
        <f>C30/rate</f>
        <v>600</v>
      </c>
      <c r="D19" s="100">
        <f>D30/rate</f>
        <v>1200</v>
      </c>
      <c r="E19" s="37">
        <v>0.5</v>
      </c>
      <c r="F19" s="28"/>
    </row>
    <row r="20" spans="2:6" s="21" customFormat="1" ht="12.75">
      <c r="B20" s="25"/>
      <c r="C20" s="99">
        <f>C31/rate</f>
        <v>1200</v>
      </c>
      <c r="D20" s="100">
        <f>D31/rate</f>
        <v>2400</v>
      </c>
      <c r="E20" s="37">
        <v>0.6</v>
      </c>
      <c r="F20" s="28"/>
    </row>
    <row r="21" spans="2:6" s="21" customFormat="1" ht="12.75">
      <c r="B21" s="25"/>
      <c r="C21" s="99">
        <f>C32/rate</f>
        <v>2400</v>
      </c>
      <c r="D21" s="100">
        <f>D32/rate</f>
        <v>4800</v>
      </c>
      <c r="E21" s="37">
        <v>0.7</v>
      </c>
      <c r="F21" s="28"/>
    </row>
    <row r="22" spans="2:7" s="21" customFormat="1" ht="12.75">
      <c r="B22" s="166"/>
      <c r="C22" s="166"/>
      <c r="D22" s="166"/>
      <c r="E22" s="166"/>
      <c r="F22" s="166"/>
      <c r="G22" s="166"/>
    </row>
    <row r="23" spans="2:7" s="21" customFormat="1" ht="15" customHeight="1">
      <c r="B23" s="29"/>
      <c r="C23" s="29"/>
      <c r="D23" s="29"/>
      <c r="E23" s="29"/>
      <c r="F23" s="29"/>
      <c r="G23" s="29"/>
    </row>
    <row r="24" spans="2:7" s="21" customFormat="1" ht="15" customHeight="1">
      <c r="B24" s="29"/>
      <c r="C24" s="29"/>
      <c r="D24" s="29"/>
      <c r="E24" s="29"/>
      <c r="F24" s="29"/>
      <c r="G24" s="29"/>
    </row>
    <row r="25" spans="2:7" s="21" customFormat="1" ht="15" customHeight="1" thickBot="1">
      <c r="B25" s="29"/>
      <c r="C25" s="29"/>
      <c r="D25" s="29"/>
      <c r="E25" s="29"/>
      <c r="F25" s="29"/>
      <c r="G25" s="29"/>
    </row>
    <row r="26" spans="2:5" s="21" customFormat="1" ht="15.75" customHeight="1" thickBot="1">
      <c r="B26" s="30"/>
      <c r="C26" s="167" t="s">
        <v>39</v>
      </c>
      <c r="D26" s="167"/>
      <c r="E26" s="167"/>
    </row>
    <row r="27" spans="2:5" s="21" customFormat="1" ht="27.75" customHeight="1" thickBot="1">
      <c r="B27" s="30"/>
      <c r="C27" s="163" t="s">
        <v>47</v>
      </c>
      <c r="D27" s="163"/>
      <c r="E27" s="164" t="s">
        <v>15</v>
      </c>
    </row>
    <row r="28" spans="2:5" s="21" customFormat="1" ht="13.5" thickBot="1">
      <c r="B28" s="30"/>
      <c r="C28" s="104" t="s">
        <v>16</v>
      </c>
      <c r="D28" s="105" t="s">
        <v>40</v>
      </c>
      <c r="E28" s="164"/>
    </row>
    <row r="29" spans="2:10" s="21" customFormat="1" ht="12.75">
      <c r="B29" s="30"/>
      <c r="C29" s="86">
        <v>0</v>
      </c>
      <c r="D29" s="106">
        <v>1200</v>
      </c>
      <c r="E29" s="36">
        <v>0.4</v>
      </c>
      <c r="I29" s="114"/>
      <c r="J29" s="114"/>
    </row>
    <row r="30" spans="2:10" s="21" customFormat="1" ht="12.75">
      <c r="B30" s="30"/>
      <c r="C30" s="87">
        <v>1200</v>
      </c>
      <c r="D30" s="107">
        <v>2400</v>
      </c>
      <c r="E30" s="37">
        <v>0.5</v>
      </c>
      <c r="I30" s="114"/>
      <c r="J30" s="114"/>
    </row>
    <row r="31" spans="2:10" s="21" customFormat="1" ht="12.75">
      <c r="B31" s="30"/>
      <c r="C31" s="87">
        <v>2400</v>
      </c>
      <c r="D31" s="107">
        <v>4800</v>
      </c>
      <c r="E31" s="37">
        <v>0.6</v>
      </c>
      <c r="I31" s="114"/>
      <c r="J31" s="114"/>
    </row>
    <row r="32" spans="2:10" s="21" customFormat="1" ht="12.75">
      <c r="B32" s="30"/>
      <c r="C32" s="87">
        <v>4800</v>
      </c>
      <c r="D32" s="107">
        <v>9600</v>
      </c>
      <c r="E32" s="37">
        <v>0.7</v>
      </c>
      <c r="I32" s="114"/>
      <c r="J32" s="114"/>
    </row>
    <row r="33" spans="6:7" s="21" customFormat="1" ht="12.75">
      <c r="F33" s="22"/>
      <c r="G33" s="23"/>
    </row>
    <row r="34" spans="6:7" s="21" customFormat="1" ht="12.75">
      <c r="F34" s="22"/>
      <c r="G34" s="23"/>
    </row>
    <row r="35" spans="6:7" s="21" customFormat="1" ht="12.75">
      <c r="F35" s="22"/>
      <c r="G35" s="23"/>
    </row>
    <row r="36" spans="6:7" s="21" customFormat="1" ht="12.75">
      <c r="F36" s="22"/>
      <c r="G36" s="23"/>
    </row>
    <row r="37" spans="6:7" s="21" customFormat="1" ht="12.75">
      <c r="F37" s="22"/>
      <c r="G37" s="23"/>
    </row>
    <row r="38" spans="6:7" s="21" customFormat="1" ht="12.75">
      <c r="F38" s="22"/>
      <c r="G38" s="23"/>
    </row>
    <row r="39" spans="6:7" s="21" customFormat="1" ht="12.75">
      <c r="F39" s="22"/>
      <c r="G39" s="23"/>
    </row>
  </sheetData>
  <sheetProtection/>
  <mergeCells count="13">
    <mergeCell ref="C15:E15"/>
    <mergeCell ref="F4:G4"/>
    <mergeCell ref="F1:G1"/>
    <mergeCell ref="F2:G2"/>
    <mergeCell ref="F3:G3"/>
    <mergeCell ref="B5:G5"/>
    <mergeCell ref="B6:G6"/>
    <mergeCell ref="C27:D27"/>
    <mergeCell ref="E27:E28"/>
    <mergeCell ref="C16:D16"/>
    <mergeCell ref="E16:E17"/>
    <mergeCell ref="B22:G22"/>
    <mergeCell ref="C26:E26"/>
  </mergeCells>
  <printOptions/>
  <pageMargins left="1" right="1" top="1" bottom="1" header="0.5" footer="0.5"/>
  <pageSetup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5"/>
  <sheetViews>
    <sheetView view="pageBreakPreview" zoomScaleSheetLayoutView="100" zoomScalePageLayoutView="0" workbookViewId="0" topLeftCell="A10">
      <selection activeCell="D18" sqref="D18"/>
    </sheetView>
  </sheetViews>
  <sheetFormatPr defaultColWidth="8.875" defaultRowHeight="12.75"/>
  <cols>
    <col min="1" max="4" width="24.25390625" style="16" customWidth="1"/>
    <col min="5" max="5" width="12.875" style="14" bestFit="1" customWidth="1"/>
    <col min="6" max="6" width="10.25390625" style="15" bestFit="1" customWidth="1"/>
    <col min="7" max="16384" width="8.875" style="16" customWidth="1"/>
  </cols>
  <sheetData>
    <row r="1" spans="2:4" ht="12.75">
      <c r="B1" s="18"/>
      <c r="C1" s="17"/>
      <c r="D1" s="47"/>
    </row>
    <row r="2" spans="2:4" ht="12.75">
      <c r="B2" s="18"/>
      <c r="C2" s="17"/>
      <c r="D2" s="48"/>
    </row>
    <row r="3" spans="2:4" ht="12.75">
      <c r="B3" s="18"/>
      <c r="C3" s="17"/>
      <c r="D3" s="48"/>
    </row>
    <row r="4" spans="2:4" ht="15" customHeight="1">
      <c r="B4" s="18"/>
      <c r="C4" s="17"/>
      <c r="D4" s="54"/>
    </row>
    <row r="5" spans="2:4" ht="15" customHeight="1">
      <c r="B5" s="18"/>
      <c r="C5" s="17"/>
      <c r="D5" s="54"/>
    </row>
    <row r="6" spans="2:4" ht="21.75" customHeight="1">
      <c r="B6" s="52"/>
      <c r="C6" s="52"/>
      <c r="D6" s="52"/>
    </row>
    <row r="7" spans="2:4" ht="21.75" customHeight="1">
      <c r="B7" s="52"/>
      <c r="C7" s="52"/>
      <c r="D7" s="52"/>
    </row>
    <row r="8" spans="2:4" ht="21.75" customHeight="1">
      <c r="B8" s="52"/>
      <c r="C8" s="52"/>
      <c r="D8" s="52"/>
    </row>
    <row r="9" spans="2:4" ht="21.75" customHeight="1">
      <c r="B9" s="52"/>
      <c r="C9" s="52"/>
      <c r="D9" s="52"/>
    </row>
    <row r="10" spans="2:4" ht="57" customHeight="1">
      <c r="B10" s="53"/>
      <c r="C10" s="53"/>
      <c r="D10" s="53"/>
    </row>
    <row r="11" spans="2:4" ht="27" customHeight="1">
      <c r="B11" s="72"/>
      <c r="C11" s="49"/>
      <c r="D11" s="49"/>
    </row>
    <row r="12" spans="2:4" ht="27" customHeight="1">
      <c r="B12" s="72"/>
      <c r="C12" s="49"/>
      <c r="D12" s="49"/>
    </row>
    <row r="13" spans="2:4" ht="12.75">
      <c r="B13" s="50"/>
      <c r="C13" s="50"/>
      <c r="D13" s="50"/>
    </row>
    <row r="14" spans="2:4" ht="12.75">
      <c r="B14" s="50"/>
      <c r="C14" s="50"/>
      <c r="D14" s="50"/>
    </row>
    <row r="15" spans="2:4" ht="12.75">
      <c r="B15" s="50"/>
      <c r="C15" s="50"/>
      <c r="D15" s="50"/>
    </row>
    <row r="16" spans="2:4" ht="12.75">
      <c r="B16" s="50"/>
      <c r="C16" s="50"/>
      <c r="D16" s="50"/>
    </row>
    <row r="17" spans="2:4" ht="15.75" customHeight="1">
      <c r="B17" s="171"/>
      <c r="C17" s="171"/>
      <c r="D17" s="171"/>
    </row>
    <row r="18" spans="2:4" ht="15.75" customHeight="1">
      <c r="B18" s="51"/>
      <c r="C18" s="51"/>
      <c r="D18" s="51"/>
    </row>
    <row r="19" spans="2:4" ht="15.75" customHeight="1">
      <c r="B19" s="51"/>
      <c r="C19" s="51"/>
      <c r="D19" s="51"/>
    </row>
    <row r="20" spans="2:4" ht="15.75" customHeight="1">
      <c r="B20" s="51"/>
      <c r="C20" s="51"/>
      <c r="D20" s="51"/>
    </row>
    <row r="21" spans="2:4" ht="15.75" customHeight="1" thickBot="1">
      <c r="B21" s="51"/>
      <c r="C21" s="51"/>
      <c r="D21" s="51"/>
    </row>
    <row r="22" spans="2:6" ht="12.75">
      <c r="B22" s="108" t="s">
        <v>0</v>
      </c>
      <c r="C22" s="109">
        <v>1</v>
      </c>
      <c r="D22" s="136"/>
      <c r="E22" s="15"/>
      <c r="F22" s="16"/>
    </row>
    <row r="23" spans="2:6" ht="12.75">
      <c r="B23" s="110" t="s">
        <v>1</v>
      </c>
      <c r="C23" s="111">
        <v>1.1</v>
      </c>
      <c r="D23" s="136"/>
      <c r="E23" s="15"/>
      <c r="F23" s="16"/>
    </row>
    <row r="24" spans="2:6" ht="12.75">
      <c r="B24" s="110" t="s">
        <v>2</v>
      </c>
      <c r="C24" s="111">
        <v>1.1</v>
      </c>
      <c r="D24" s="136"/>
      <c r="E24" s="15"/>
      <c r="F24" s="16"/>
    </row>
    <row r="25" spans="2:6" ht="12.75">
      <c r="B25" s="110" t="s">
        <v>3</v>
      </c>
      <c r="C25" s="111">
        <v>1.1</v>
      </c>
      <c r="D25" s="136"/>
      <c r="E25" s="15"/>
      <c r="F25" s="16"/>
    </row>
    <row r="26" spans="2:6" ht="12.75">
      <c r="B26" s="110" t="s">
        <v>4</v>
      </c>
      <c r="C26" s="111">
        <v>1.1</v>
      </c>
      <c r="D26" s="136"/>
      <c r="E26" s="15"/>
      <c r="F26" s="16"/>
    </row>
    <row r="27" spans="2:6" ht="12.75">
      <c r="B27" s="110" t="s">
        <v>5</v>
      </c>
      <c r="C27" s="111">
        <v>1</v>
      </c>
      <c r="D27" s="136"/>
      <c r="E27" s="15"/>
      <c r="F27" s="16"/>
    </row>
    <row r="28" spans="2:6" ht="12.75">
      <c r="B28" s="110" t="s">
        <v>6</v>
      </c>
      <c r="C28" s="111">
        <v>1</v>
      </c>
      <c r="D28" s="136"/>
      <c r="E28" s="15"/>
      <c r="F28" s="16"/>
    </row>
    <row r="29" spans="2:6" ht="12.75">
      <c r="B29" s="110" t="s">
        <v>7</v>
      </c>
      <c r="C29" s="111">
        <v>1</v>
      </c>
      <c r="D29" s="136"/>
      <c r="E29" s="15"/>
      <c r="F29" s="16"/>
    </row>
    <row r="30" spans="2:6" ht="12.75">
      <c r="B30" s="110" t="s">
        <v>8</v>
      </c>
      <c r="C30" s="111">
        <v>1.1</v>
      </c>
      <c r="D30" s="136"/>
      <c r="E30" s="15"/>
      <c r="F30" s="16"/>
    </row>
    <row r="31" spans="2:6" ht="12.75">
      <c r="B31" s="110" t="s">
        <v>9</v>
      </c>
      <c r="C31" s="111">
        <v>1.15</v>
      </c>
      <c r="D31" s="136"/>
      <c r="E31" s="15"/>
      <c r="F31" s="16"/>
    </row>
    <row r="32" spans="2:6" ht="12.75">
      <c r="B32" s="110" t="s">
        <v>10</v>
      </c>
      <c r="C32" s="111">
        <v>1.2</v>
      </c>
      <c r="D32" s="136"/>
      <c r="E32" s="15"/>
      <c r="F32" s="16"/>
    </row>
    <row r="33" spans="2:6" ht="13.5" thickBot="1">
      <c r="B33" s="112" t="s">
        <v>11</v>
      </c>
      <c r="C33" s="113">
        <v>1.2</v>
      </c>
      <c r="D33" s="136"/>
      <c r="E33" s="15"/>
      <c r="F33" s="16"/>
    </row>
    <row r="34" spans="2:4" ht="12.75">
      <c r="B34" s="20"/>
      <c r="C34" s="19"/>
      <c r="D34" s="19"/>
    </row>
    <row r="35" spans="2:4" ht="14.25" customHeight="1">
      <c r="B35" s="172"/>
      <c r="C35" s="172"/>
      <c r="D35" s="172"/>
    </row>
  </sheetData>
  <sheetProtection/>
  <mergeCells count="2">
    <mergeCell ref="B17:D17"/>
    <mergeCell ref="B35:D35"/>
  </mergeCells>
  <printOptions/>
  <pageMargins left="1" right="1" top="1" bottom="1" header="0.5" footer="0.5"/>
  <pageSetup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85" zoomScaleSheetLayoutView="85" zoomScalePageLayoutView="0" workbookViewId="0" topLeftCell="A4">
      <selection activeCell="E10" sqref="E10:F10"/>
    </sheetView>
  </sheetViews>
  <sheetFormatPr defaultColWidth="9.00390625" defaultRowHeight="12.75"/>
  <cols>
    <col min="1" max="1" width="9.125" style="39" customWidth="1"/>
    <col min="2" max="2" width="45.625" style="39" customWidth="1"/>
    <col min="3" max="3" width="13.125" style="39" customWidth="1"/>
    <col min="4" max="4" width="11.00390625" style="39" customWidth="1"/>
    <col min="5" max="5" width="12.375" style="39" customWidth="1"/>
    <col min="6" max="6" width="10.75390625" style="39" customWidth="1"/>
    <col min="7" max="19" width="9.125" style="39" customWidth="1"/>
  </cols>
  <sheetData>
    <row r="1" spans="4:6" ht="12.75">
      <c r="D1" s="141"/>
      <c r="E1" s="141"/>
      <c r="F1" s="141"/>
    </row>
    <row r="2" spans="4:6" ht="12.75">
      <c r="D2" s="140"/>
      <c r="E2" s="140"/>
      <c r="F2" s="140"/>
    </row>
    <row r="3" spans="4:6" ht="12.75">
      <c r="D3" s="140"/>
      <c r="E3" s="140"/>
      <c r="F3" s="140"/>
    </row>
    <row r="4" spans="1:7" s="39" customFormat="1" ht="12.75">
      <c r="A4" s="38"/>
      <c r="B4" s="38"/>
      <c r="C4" s="38"/>
      <c r="D4" s="187"/>
      <c r="E4" s="187"/>
      <c r="F4" s="187"/>
      <c r="G4" s="38"/>
    </row>
    <row r="5" spans="1:7" s="39" customFormat="1" ht="36" customHeight="1">
      <c r="A5" s="38"/>
      <c r="B5" s="38"/>
      <c r="C5" s="38"/>
      <c r="D5" s="94"/>
      <c r="E5" s="94"/>
      <c r="F5" s="94"/>
      <c r="G5" s="38"/>
    </row>
    <row r="6" spans="1:7" s="25" customFormat="1" ht="73.5" customHeight="1" thickBot="1">
      <c r="A6" s="95"/>
      <c r="B6" s="183"/>
      <c r="C6" s="183"/>
      <c r="D6" s="183"/>
      <c r="E6" s="183"/>
      <c r="F6" s="183"/>
      <c r="G6" s="95"/>
    </row>
    <row r="7" spans="1:7" s="39" customFormat="1" ht="21.75" customHeight="1" thickBot="1">
      <c r="A7" s="38"/>
      <c r="B7" s="180" t="s">
        <v>26</v>
      </c>
      <c r="C7" s="181"/>
      <c r="D7" s="181"/>
      <c r="E7" s="181"/>
      <c r="F7" s="182"/>
      <c r="G7" s="38"/>
    </row>
    <row r="8" spans="1:7" s="39" customFormat="1" ht="13.5" thickBot="1">
      <c r="A8" s="38"/>
      <c r="B8" s="88"/>
      <c r="C8" s="190" t="s">
        <v>25</v>
      </c>
      <c r="D8" s="189"/>
      <c r="E8" s="188" t="s">
        <v>27</v>
      </c>
      <c r="F8" s="189"/>
      <c r="G8" s="38"/>
    </row>
    <row r="9" spans="1:7" s="39" customFormat="1" ht="12.75">
      <c r="A9" s="38"/>
      <c r="B9" s="91" t="s">
        <v>30</v>
      </c>
      <c r="C9" s="96">
        <v>75</v>
      </c>
      <c r="D9" s="89">
        <f>C9/rate</f>
        <v>37.5</v>
      </c>
      <c r="E9" s="97">
        <v>80</v>
      </c>
      <c r="F9" s="90">
        <f>E9/rate</f>
        <v>40</v>
      </c>
      <c r="G9" s="38"/>
    </row>
    <row r="10" spans="1:7" s="39" customFormat="1" ht="12.75">
      <c r="A10" s="38"/>
      <c r="B10" s="92" t="s">
        <v>20</v>
      </c>
      <c r="C10" s="184">
        <v>0.5</v>
      </c>
      <c r="D10" s="178"/>
      <c r="E10" s="178">
        <v>0.5</v>
      </c>
      <c r="F10" s="179"/>
      <c r="G10" s="38"/>
    </row>
    <row r="11" spans="1:7" s="39" customFormat="1" ht="12.75">
      <c r="A11" s="38"/>
      <c r="B11" s="92" t="s">
        <v>21</v>
      </c>
      <c r="C11" s="185">
        <v>7</v>
      </c>
      <c r="D11" s="174"/>
      <c r="E11" s="174">
        <v>7</v>
      </c>
      <c r="F11" s="175"/>
      <c r="G11" s="38"/>
    </row>
    <row r="12" spans="1:7" s="39" customFormat="1" ht="12.75">
      <c r="A12" s="38"/>
      <c r="B12" s="92" t="s">
        <v>22</v>
      </c>
      <c r="C12" s="185" t="s">
        <v>23</v>
      </c>
      <c r="D12" s="174"/>
      <c r="E12" s="174" t="s">
        <v>23</v>
      </c>
      <c r="F12" s="175"/>
      <c r="G12" s="38"/>
    </row>
    <row r="13" spans="1:7" s="39" customFormat="1" ht="13.5" thickBot="1">
      <c r="A13" s="38"/>
      <c r="B13" s="93" t="s">
        <v>24</v>
      </c>
      <c r="C13" s="186">
        <v>28</v>
      </c>
      <c r="D13" s="176"/>
      <c r="E13" s="176">
        <v>14</v>
      </c>
      <c r="F13" s="177"/>
      <c r="G13" s="38"/>
    </row>
    <row r="14" spans="1:11" s="39" customFormat="1" ht="14.25">
      <c r="A14" s="38"/>
      <c r="B14" s="40"/>
      <c r="C14" s="41"/>
      <c r="D14" s="38"/>
      <c r="E14" s="38"/>
      <c r="F14" s="38"/>
      <c r="G14" s="38"/>
      <c r="I14" s="25"/>
      <c r="J14" s="25"/>
      <c r="K14" s="25"/>
    </row>
    <row r="15" spans="1:8" s="39" customFormat="1" ht="12.75">
      <c r="A15" s="173"/>
      <c r="B15" s="173"/>
      <c r="C15" s="173"/>
      <c r="D15" s="173"/>
      <c r="E15" s="173"/>
      <c r="F15" s="173"/>
      <c r="G15" s="173"/>
      <c r="H15" s="42"/>
    </row>
    <row r="16" spans="1:8" s="39" customFormat="1" ht="12.75">
      <c r="A16" s="173"/>
      <c r="B16" s="173"/>
      <c r="C16" s="173"/>
      <c r="D16" s="173"/>
      <c r="E16" s="173"/>
      <c r="F16" s="173"/>
      <c r="G16" s="173"/>
      <c r="H16" s="42"/>
    </row>
    <row r="17" spans="1:8" s="39" customFormat="1" ht="20.25" customHeight="1">
      <c r="A17" s="173"/>
      <c r="B17" s="173"/>
      <c r="C17" s="173"/>
      <c r="D17" s="173"/>
      <c r="E17" s="173"/>
      <c r="F17" s="173"/>
      <c r="G17" s="173"/>
      <c r="H17" s="42"/>
    </row>
    <row r="18" s="39" customFormat="1" ht="12.75"/>
    <row r="19" s="39" customFormat="1" ht="12.75"/>
    <row r="20" s="39" customFormat="1" ht="12.75"/>
    <row r="21" s="39" customFormat="1" ht="12.75"/>
    <row r="22" s="39" customFormat="1" ht="12.75"/>
    <row r="23" s="39" customFormat="1" ht="12.75"/>
    <row r="24" s="39" customFormat="1" ht="12.75"/>
    <row r="25" s="39" customFormat="1" ht="12.75"/>
    <row r="26" s="39" customFormat="1" ht="12.75"/>
    <row r="27" s="39" customFormat="1" ht="12.75"/>
    <row r="28" s="39" customFormat="1" ht="12.75"/>
    <row r="29" s="39" customFormat="1" ht="12.75"/>
    <row r="30" s="39" customFormat="1" ht="12.75"/>
    <row r="31" s="39" customFormat="1" ht="12.75"/>
    <row r="32" s="39" customFormat="1" ht="12.75"/>
    <row r="33" s="39" customFormat="1" ht="12.75"/>
    <row r="34" s="39" customFormat="1" ht="12.75"/>
    <row r="35" s="39" customFormat="1" ht="12.75"/>
    <row r="36" s="39" customFormat="1" ht="12.75"/>
    <row r="37" s="39" customFormat="1" ht="12.75"/>
    <row r="38" s="39" customFormat="1" ht="12.75"/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</sheetData>
  <sheetProtection/>
  <mergeCells count="19">
    <mergeCell ref="D1:F1"/>
    <mergeCell ref="D2:F2"/>
    <mergeCell ref="D3:F3"/>
    <mergeCell ref="B7:F7"/>
    <mergeCell ref="A15:G15"/>
    <mergeCell ref="B6:F6"/>
    <mergeCell ref="C10:D10"/>
    <mergeCell ref="C11:D11"/>
    <mergeCell ref="C12:D12"/>
    <mergeCell ref="C13:D13"/>
    <mergeCell ref="D4:F4"/>
    <mergeCell ref="E8:F8"/>
    <mergeCell ref="C8:D8"/>
    <mergeCell ref="A17:G17"/>
    <mergeCell ref="E12:F12"/>
    <mergeCell ref="E13:F13"/>
    <mergeCell ref="E10:F10"/>
    <mergeCell ref="E11:F11"/>
    <mergeCell ref="A16:G16"/>
  </mergeCells>
  <printOptions/>
  <pageMargins left="1" right="1" top="1" bottom="1" header="0.5" footer="0.5"/>
  <pageSetup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2.75390625" style="0" customWidth="1"/>
    <col min="2" max="2" width="26.375" style="0" customWidth="1"/>
  </cols>
  <sheetData>
    <row r="2" spans="2:3" ht="12.75">
      <c r="B2" t="s">
        <v>41</v>
      </c>
      <c r="C2" s="9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Zverdvd.org</cp:lastModifiedBy>
  <cp:lastPrinted>2016-07-05T06:56:07Z</cp:lastPrinted>
  <dcterms:created xsi:type="dcterms:W3CDTF">2003-08-26T11:43:12Z</dcterms:created>
  <dcterms:modified xsi:type="dcterms:W3CDTF">2016-11-28T12:37:45Z</dcterms:modified>
  <cp:category/>
  <cp:version/>
  <cp:contentType/>
  <cp:contentStatus/>
</cp:coreProperties>
</file>