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10350" tabRatio="902" activeTab="0"/>
  </bookViews>
  <sheets>
    <sheet name="Тарифы НТВ-Беларусь " sheetId="1" r:id="rId1"/>
    <sheet name="Телемагазин и сюжет " sheetId="2" r:id="rId2"/>
    <sheet name="Коэффициенты " sheetId="3" r:id="rId3"/>
    <sheet name="Скидки  " sheetId="4" r:id="rId4"/>
  </sheets>
  <externalReferences>
    <externalReference r:id="rId7"/>
    <externalReference r:id="rId8"/>
    <externalReference r:id="rId9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2">'Коэффициенты '!$C$1:$J$155</definedName>
    <definedName name="_xlnm.Print_Area" localSheetId="3">'Скидки  '!$A$1:$H$125</definedName>
    <definedName name="_xlnm.Print_Area" localSheetId="0">'Тарифы НТВ-Беларусь '!$A$1:$E$98</definedName>
    <definedName name="_xlnm.Print_Area" localSheetId="1">'Телемагазин и сюжет '!$A$1:$H$37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/>
</workbook>
</file>

<file path=xl/sharedStrings.xml><?xml version="1.0" encoding="utf-8"?>
<sst xmlns="http://schemas.openxmlformats.org/spreadsheetml/2006/main" count="422" uniqueCount="274">
  <si>
    <t xml:space="preserve"> - товары, не обозначенные наименованием, торговым знаком или иным средством индивидуализации, но которые выделены из ассортиментного перечня рекламодателя любыми качественными характеристиками, акционными либо иными торговыми предложениями, ценой или сроком реализации.</t>
  </si>
  <si>
    <t xml:space="preserve"> - товары одного производителя, бренда, товарного знака, но различные по классу, группе, виду, разновидности (сорт, марка, модель и пр.);</t>
  </si>
  <si>
    <t>5.</t>
  </si>
  <si>
    <t xml:space="preserve">При размещении рекламы отечественных товаров, содержащих рекламу иностранных товаров:  </t>
  </si>
  <si>
    <t>ПРИМЕЧАНИЯ</t>
  </si>
  <si>
    <t>Время</t>
  </si>
  <si>
    <t>от</t>
  </si>
  <si>
    <t>до</t>
  </si>
  <si>
    <t>Коэффициент</t>
  </si>
  <si>
    <t>Первая</t>
  </si>
  <si>
    <t>Вторая</t>
  </si>
  <si>
    <t>Предпоследняя</t>
  </si>
  <si>
    <t>Последняя</t>
  </si>
  <si>
    <t>2 и более</t>
  </si>
  <si>
    <t>3 и более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</si>
  <si>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обязательным.</t>
  </si>
  <si>
    <t xml:space="preserve"> - информацию о месте и времени проведения мероприятия;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</si>
  <si>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характера.</t>
  </si>
  <si>
    <t xml:space="preserve"> - информацию о специфике проводимого культурно-зрелищного мероприятия (наличие или отсутствие фонограммы);</t>
  </si>
  <si>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</si>
  <si>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</si>
  <si>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</si>
  <si>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</si>
  <si>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</si>
  <si>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</si>
  <si>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</si>
  <si>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</si>
  <si>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</si>
  <si>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</si>
  <si>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</si>
  <si>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</si>
  <si>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</si>
  <si>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</si>
  <si>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бюджет (net) (руб. с НДС)</t>
  </si>
  <si>
    <t xml:space="preserve"> - информацию о мероприятии, в том числе о стоимости входных билетов, а также иную справочную информацию о мероприятии;</t>
  </si>
  <si>
    <t>Первая позиция: 1+0,15*30/хронометраж ролика</t>
  </si>
  <si>
    <t>Последняя позиция: 1+0,1*30/хронометраж ролика</t>
  </si>
  <si>
    <t>Сезонный коэффициент</t>
  </si>
  <si>
    <t>Тематическая программа</t>
  </si>
  <si>
    <t xml:space="preserve">Тематическая программа </t>
  </si>
  <si>
    <t>Временной интервал</t>
  </si>
  <si>
    <t>• данный товар/услуга отсутствует в широкой продаже в розничной сети, в собственных розничных магазинах продавца/изготовителя.</t>
  </si>
  <si>
    <t>Особенности размещения:</t>
  </si>
  <si>
    <t>• наличие телефона телемагазина, почтового адреса или сайта в сети интернет (обязательный признак);</t>
  </si>
  <si>
    <t>• номер специального разрешения (лицензии), срок его действия, государственный орган или государственная организация, выдавший это специальное разрешение (лицензию), если вид деятельности, осуществляемой продавцом, подлежит лицензированию;</t>
  </si>
  <si>
    <t>• государственная регистрация и наименование органа, осуществившего государственную регистрацию в качестве индивидуального предпринимателя;</t>
  </si>
  <si>
    <t>• наименование товара;</t>
  </si>
  <si>
    <t>• цена и условия оплаты товаров;</t>
  </si>
  <si>
    <t>• гарантийный срок (если он установлен);</t>
  </si>
  <si>
    <t>Прейскурант</t>
  </si>
  <si>
    <t>на услуги по размещению рекламы</t>
  </si>
  <si>
    <t>Эфирное событие (телепередача)</t>
  </si>
  <si>
    <t xml:space="preserve">Бел.руб. с НДС </t>
  </si>
  <si>
    <t>USD</t>
  </si>
  <si>
    <t>EUR</t>
  </si>
  <si>
    <t>при выходе телепередачи в эфир в другой день в аналогичное время;</t>
  </si>
  <si>
    <t>при смещении выхода телепередачи в эфир не более чем на 90 минут.</t>
  </si>
  <si>
    <t xml:space="preserve">Тариф на рекламу в определенной телепередаче, предусмотренный настоящим Прейскурантом, не изменяется: </t>
  </si>
  <si>
    <t>Тариф на рекламу в телепередаче, не предусмотренный настоящим Прейскурантом, определяется по тарифу на рекламу в телепередаче, выходящей в эфир в аналогичное время.</t>
  </si>
  <si>
    <t>В отдельных телепередачах могут устанавливаться специальные тарифы на рекламу.</t>
  </si>
  <si>
    <t xml:space="preserve">1. </t>
  </si>
  <si>
    <t xml:space="preserve">• наименование (фирменное наименование), место нахождения изготовителя (продавца), а также при наличии импортера, представителя, ремонтной организации, уполномоченной изготовителем (продавцом, поставщиком, представителем) на устранение недостатков товара </t>
  </si>
  <si>
    <t>• срок доставки товара, цена и условия оплаты доставки товара;</t>
  </si>
  <si>
    <t>2.</t>
  </si>
  <si>
    <t>в виде рекламного сюжета</t>
  </si>
  <si>
    <t>телепередача</t>
  </si>
  <si>
    <t xml:space="preserve"> (USD)</t>
  </si>
  <si>
    <t>06:00+</t>
  </si>
  <si>
    <t>Тематическая телепередача</t>
  </si>
  <si>
    <t>Перечень  тематических телепередач, в которых возможно размещение рекламного сюжета, предварительно согласовывается.</t>
  </si>
  <si>
    <t>Приложение 1</t>
  </si>
  <si>
    <t>1.</t>
  </si>
  <si>
    <t>1.1.</t>
  </si>
  <si>
    <t>1.1.1.</t>
  </si>
  <si>
    <t>1.1.2.</t>
  </si>
  <si>
    <t xml:space="preserve">Кросс-коэффициент не применяется:  </t>
  </si>
  <si>
    <t>не допускается присутствие в рекламе выставок:</t>
  </si>
  <si>
    <t xml:space="preserve"> - при размещении рекламы выставок при соблюдении следующих условий:</t>
  </si>
  <si>
    <t>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</si>
  <si>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кадра. </t>
  </si>
  <si>
    <t xml:space="preserve">товарных знаков (знаков обслуживания) и логотипов объектов, определяющих место проведения выставок. 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</si>
  <si>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</t>
  </si>
  <si>
    <t xml:space="preserve"> - при размещении рекламы показа фильма (далее - кинопоказ) при соблюдении следующих условий:</t>
  </si>
  <si>
    <t>не допускается присутствие в рекламе кинопоказа:</t>
  </si>
  <si>
    <t xml:space="preserve">информации о деятельности, местонахождении, качественных характеристиках товаров или услуг и т.п. партнеров по организации мероприятия. </t>
  </si>
  <si>
    <t>устной информации о партнерах по организации кинопоказов (спонсорах, лицах, оказывающих информационную поддержку, и т.д.);</t>
  </si>
  <si>
    <t>допускается содержание в рекламе информации о партнерах по организации кинопоказов (спонсорах, лицах, оказывающих информационную поддержку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должны быть выполнены в статичном виде размером не более 7% от площади кадра и размещаться на фоне информации о кинопоказе только по периметру кадра;</t>
  </si>
  <si>
    <t>1.2.</t>
  </si>
  <si>
    <t>1.3.</t>
  </si>
  <si>
    <t xml:space="preserve">Коэффициент приоритета </t>
  </si>
  <si>
    <t>Применяется к расчетным тарифам в размере от 1.3 до 1.7 с шагом 0.1 при желании заказчика повысить приоритет своего размещения</t>
  </si>
  <si>
    <t>1.4.</t>
  </si>
  <si>
    <t>1.5.</t>
  </si>
  <si>
    <t xml:space="preserve">При размещении рекламы в номинациях  «Партнер показа" и/или "Партнер программы" </t>
  </si>
  <si>
    <t>2.1.</t>
  </si>
  <si>
    <t xml:space="preserve"> Коэффициент за размещение в номинации  "Партнер показа" и/или "Партнер программы" </t>
  </si>
  <si>
    <t>Номинация, в т.ч.</t>
  </si>
  <si>
    <t>1. Видеоролик и (или) заставка, неинтегрированные в телепередачу</t>
  </si>
  <si>
    <t>2. Видеоролик и (или) заставка, интегрированные в телепередачу</t>
  </si>
  <si>
    <t xml:space="preserve">3. Электронный логотип </t>
  </si>
  <si>
    <t>4. Рекламная продукция в студии, брендирование (логотип партнера при оформлении одежды, автомобиля и т.п.)</t>
  </si>
  <si>
    <t xml:space="preserve">5. Благодарность в конечных титрах </t>
  </si>
  <si>
    <t xml:space="preserve">6. Устное объявление ведущего </t>
  </si>
  <si>
    <t xml:space="preserve">7. Устное объявление с демонстрацией продукции </t>
  </si>
  <si>
    <t xml:space="preserve">8. Устное объявление с вручением подарков </t>
  </si>
  <si>
    <t>9. Титр</t>
  </si>
  <si>
    <t>10. Устное объявление+Титр</t>
  </si>
  <si>
    <t>11. Гость в студии (присутствие представителя рекламодателя в студии)</t>
  </si>
  <si>
    <t>12. Бегущая строка</t>
  </si>
  <si>
    <t xml:space="preserve">13. Графическая информация (баннер) </t>
  </si>
  <si>
    <t>2.2.</t>
  </si>
  <si>
    <t>2.3.</t>
  </si>
  <si>
    <t xml:space="preserve">  Сезонный коэффициент </t>
  </si>
  <si>
    <t>2.4.</t>
  </si>
  <si>
    <t>2.5.</t>
  </si>
  <si>
    <t>Дополнительные коэффициенты:</t>
  </si>
  <si>
    <t>3.</t>
  </si>
  <si>
    <t>3.1.</t>
  </si>
  <si>
    <t>Позиция в рекламном блоке</t>
  </si>
  <si>
    <t>3.2.</t>
  </si>
  <si>
    <t>3.3.</t>
  </si>
  <si>
    <t xml:space="preserve">Сезонный коэффициент </t>
  </si>
  <si>
    <t>январь - декабрь</t>
  </si>
  <si>
    <t>4.</t>
  </si>
  <si>
    <t>При размещении рекламного сюжета</t>
  </si>
  <si>
    <t>4.1.</t>
  </si>
  <si>
    <t>1,2**</t>
  </si>
  <si>
    <t>1.15*</t>
  </si>
  <si>
    <t>1.1*</t>
  </si>
  <si>
    <t>Повышающий коэффициент за рекламу пива и слабоалкогольных напитков - 2.0</t>
  </si>
  <si>
    <t>Повышающий коэффициент за позиционирование:</t>
  </si>
  <si>
    <t>*Коэффициент за позиционирование (первая и последняя позиции) для роликов, хронометраж которых составляет менее 30 секунд, рассчитывается по формуле:</t>
  </si>
  <si>
    <t>Приложение 2</t>
  </si>
  <si>
    <t>за величину заявленного рекламного бюджета (net)   в год</t>
  </si>
  <si>
    <t>за величину заявленного рекламного бюджета (net)        в месяц</t>
  </si>
  <si>
    <t>При размещении рекламы иностранных товаров, оплата за которую осуществляется в  иностранной валюте:</t>
  </si>
  <si>
    <t>Иностранными товарами в данном случае признаются товары, не являющиеся товарами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</si>
  <si>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t>Без заявления рекламного бюджета (net):</t>
  </si>
  <si>
    <t>2.1.1</t>
  </si>
  <si>
    <t xml:space="preserve">реклама в номинации «Партнер программы» и (или) в телепередаче «Прогноз погоды» в номинации «Партнер показа» - 20%; </t>
  </si>
  <si>
    <t>2.1.2</t>
  </si>
  <si>
    <t>Рекламные материалы должны содержать: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</si>
  <si>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</si>
  <si>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2.1.3</t>
  </si>
  <si>
    <t>2.1.4</t>
  </si>
  <si>
    <t>2.2.1</t>
  </si>
  <si>
    <t>2.2.2</t>
  </si>
  <si>
    <t>3.1.1</t>
  </si>
  <si>
    <t>3.1.2</t>
  </si>
  <si>
    <t>При размещении рекламы в виде рекламного сюжета - 0%.</t>
  </si>
  <si>
    <t>реклама в виде рекламного сюжета - 0%.</t>
  </si>
  <si>
    <t>• приглашение позвонить по телефону, узнать стоимость или купить рекламируемый товар/услугу;</t>
  </si>
  <si>
    <t>• товары/услуги можно приобрести исключительно посредством заказа через интернет или по телефону;</t>
  </si>
  <si>
    <t>(EUR)</t>
  </si>
  <si>
    <t xml:space="preserve">Тариф за услугу по размещению                                  1 минуты </t>
  </si>
  <si>
    <t>Кросс-коэффициент</t>
  </si>
  <si>
    <t>Рекламодатель - организация или гражданин, деятельность или товары которых рекламируются либо которые определили объект рекламирования и (или) содержание рекламы.</t>
  </si>
  <si>
    <t>размещаемой со скидкой 80%, за исключением рекламы культурных и спортивных мероприятий, и более без заявления рекламного бюджета (net);</t>
  </si>
  <si>
    <t>реклама  выставок и (или) показа фильмов - 60% при обязательном условии содержания в рекламе информации о месте (местах) и дате (датах) проведения мероприятия;</t>
  </si>
  <si>
    <t>При заявлении переходящих рекламных бюджетов (net) в части сроков считать месяцем 30 календарных дней.</t>
  </si>
  <si>
    <t>3.1.3</t>
  </si>
  <si>
    <t xml:space="preserve"> - при размещении рекламы, культурных (за исключением выставок), музыкальных и спортивных мероприятий;    </t>
  </si>
  <si>
    <t>• максимальный хронометраж ролика - 120 секунд;</t>
  </si>
  <si>
    <t>• размещение осуществляется на условиях свободного медиапланирования, с учетом  текущих возможностей телепрограмм;</t>
  </si>
  <si>
    <t>• единые условия для отечественных и иностранных товаров;</t>
  </si>
  <si>
    <t>• реклама рекламных мероприятий (акций и т.п.) должна содержать сроки их проведения и источник информации об этом мероприятии (например, адрес, сайт или телефон).</t>
  </si>
  <si>
    <t xml:space="preserve">- содержать информацию о конкретных условиях и/или особенностях реализации белорусским рекламодателем товаров, обозначенных иностранными торговыми марками, в том числе допускается информация о цене, предоставляемых скидках, подарках и т.д.; </t>
  </si>
  <si>
    <t>- реклама должна быть непрерывной и не превышать 30% от общего хронометража рекламного ролика;</t>
  </si>
  <si>
    <t xml:space="preserve">- содержать логотип либо иную информацию о белорусском рекламодателе размером не менее 10% площади кадра; </t>
  </si>
  <si>
    <t>- не содержать информацию о качественных характеристиках, потребительских свойствах, а также присутствие рекламных слоганов товаров, обозначенных иностранными торговыми марками;</t>
  </si>
  <si>
    <t>- может содержать (размером не более 10% от площади кадра на фоне информации о рекламируемых товарах) логотипы и/или товарные знаки, обозначающие иностранные торговые марки а также уточняющую информацию с указанием моделей товаров, обозначенных иностранными торговыми марками.</t>
  </si>
  <si>
    <t>товаров собственного производства.</t>
  </si>
  <si>
    <t>При заявлении рекламного бюджета (net)</t>
  </si>
  <si>
    <t>При размещении рекламы в рубрике "Телемагазин" - 60%</t>
  </si>
  <si>
    <t>Рекламный бюджет (net) - бюджет, выделенный рекламодателем на размещение рекламы его товаров, на определенный период.</t>
  </si>
  <si>
    <t>1.1.3.</t>
  </si>
  <si>
    <t>Кросс-коэффициент (для рекламы за исключением субъектов торговли или операторов мобильной связи)</t>
  </si>
  <si>
    <t>Количество рекламируемых товаров в рекламных материалах рекламодателя, не являющихся товарами собственного производства рекламодателя.</t>
  </si>
  <si>
    <t>Кросс-коэффициент для рекламы субъектов торговли или операторов мобильной связи</t>
  </si>
  <si>
    <t xml:space="preserve">        Расчет стоимости рекламы, не соответствующей  вышеуказанным требованиям настоящего пункта, осуществляется с применением кросс-коэффициента.</t>
  </si>
  <si>
    <t>*Коэффициент за позиционирование (первая и последняя позиции) для рекламных роликов, хронометраж которых составляет менее 30 секунд, рассчитывается исходя из стоимости  30-секундного ролика по формуле:</t>
  </si>
  <si>
    <t xml:space="preserve"> за размещение рекламы в номинации «Эксклюзивный партнер " - 3.</t>
  </si>
  <si>
    <t xml:space="preserve">за размещение рекламы в номинации «Генеральный партнер" - 2. </t>
  </si>
  <si>
    <t>Первая позиция: 1+0,15*30 / фактический хронометраж ролика;</t>
  </si>
  <si>
    <t>Последняя позиция: 1+0,1*30 / фактический хронометраж ролика.</t>
  </si>
  <si>
    <t>реклама в рубрике "Телемагазин" - 60%.</t>
  </si>
  <si>
    <t>При размещении рекламы в рубрике "Телемагазин"</t>
  </si>
  <si>
    <t>При этом размещение рекламы других рекламодателей в партнерской номинации в данной телепередаче не осуществляется.</t>
  </si>
  <si>
    <t>При размещении рекламы иностранных товаров, оплата за которую осуществляется в белорусских рублях:</t>
  </si>
  <si>
    <t>Понижающий сезонный коэффициент не применяется при размещении рекламных материалов со скидкой 80% и более (за исключением заявленного рекламного бюджета).</t>
  </si>
  <si>
    <t>Размещение рекламной информации в номинации «Эксклюзивный партнер» предусматривает исключение всех других партнерских номинаций в данной телепередаче.</t>
  </si>
  <si>
    <t xml:space="preserve">-не являющихся товарами собственного производства данного рекламодателя; </t>
  </si>
  <si>
    <t>- под собственной торговой маркой рекламодателя, не являющихся товарами собственного производства.</t>
  </si>
  <si>
    <t>Понижающий сезонный коэффициент не применяется:</t>
  </si>
  <si>
    <t>- при размещении рекламы спортивных и культурных мероприятий ;</t>
  </si>
  <si>
    <t>- при размещении рекламы со скидкой 80% и более без заявления рекламного бюджета.</t>
  </si>
  <si>
    <t>При  размещении рекламы в рекламных блоках,  за исключением рекламы в рубрике "Телемагазин"</t>
  </si>
  <si>
    <t xml:space="preserve">Сумма (net)- стоимость рекламы, полученная  в результате применения к расчетным тарифам на рекламу коэффициентов и скидок, но без учета применения специальной скидки рекламному агентству. </t>
  </si>
  <si>
    <t>При размещении рекламы товаров, производимых на территории Республики Беларусь, независимо от формы собственности (далее - отечественные товары), за исключением услуг мобильной связи, мобильного интернет-трафика и технических средств мобильной связи:</t>
  </si>
  <si>
    <t xml:space="preserve">применяется в случае содержания в рекламных материалах рекламодателя  (за исключением субъектов торговли и операторов мобильной связи) информации о товарах, не являющихся товарами собственного производства данного рекламодателя, за исключением случаев, перечисленных в подпункте 1.1.3 настоящего пункта.     </t>
  </si>
  <si>
    <t>Применяется в случае содержания в рекламных материалах субъектов торговли или операторов мобильной связи информации о товарах:</t>
  </si>
  <si>
    <t xml:space="preserve">Для субъектов торговли или операторов мобильной связи требования настоящего пункта, перечисленные выше, дополняются следующим обязательным к выполнению условием: </t>
  </si>
  <si>
    <t>При размещении рекламы товаров, производимых за пределами Республики Беларусь (далее - иностранные товары):</t>
  </si>
  <si>
    <t>величина заявленного рекламного бюджета (net)   в год, USD</t>
  </si>
  <si>
    <t>величина заявленного рекламного бюджета (net) в месяц, USD</t>
  </si>
  <si>
    <t>величина заявленного рекламного бюджета (net) в год, EUR</t>
  </si>
  <si>
    <t>величина заявленного рекламного бюджета (net) в месяц, EUR</t>
  </si>
  <si>
    <t>скидка, %</t>
  </si>
  <si>
    <t>за величину заявленного рекламного бюджета (net) в год, бел.руб.</t>
  </si>
  <si>
    <t>за величину заявленного рекламного бюджета (net) в месяц, бел.руб.</t>
  </si>
  <si>
    <t xml:space="preserve">          Расчет стоимости рекламы, не соответствующей вышеуказанным требованиям, осуществляется с применением скидки за величину рекламного бюджета (net)  для иностранных товаров.  Рекламный бюджет (net) иностранного товара включается в бюджет рекламодателя, размещающего рекламу отечественного товара.</t>
  </si>
  <si>
    <t>- реклама субъектов торговли или операторов мобильной связи в данном рекламном ролике (оставшиеся 70%) должна содержать информацию, позволяющую идентифицировать рекламируемый субъект торговли или операторов мобильной связи. Размер визуальных проявлений (торговая марка, наименование рекламодателя, логотип и др.), используемых для идентификации, не должен занимать менее 10% площади кадра).</t>
  </si>
  <si>
    <t>культурного и (или) спортивного мероприятия, организатором которого выступает рекламное агентство, рекламирующее данное мероприятие;</t>
  </si>
  <si>
    <t>Бюджет (net)  рекламы, размещаемой в рекламных блоках, суммируется с  бюджетом (net)  рекламы, размещаемой в номинации "Партнер показа", за исключением размещения  в номинации "Партнер показа" в телепередаче "Прогноз погоды". Размер скидки за величину заявленного рекламного бюджета (net) определяется исходя из размера общего рекламного бюджета  (net)  при размещении рекламы в блоках и в номинации "Партнер показа".</t>
  </si>
  <si>
    <t xml:space="preserve">бел.руб.          с  НДС </t>
  </si>
  <si>
    <t>Рекламный бюджет (net) рубрики "Телемагазин" не суммируется с бюджетом других рубрик или форматов размещения рекламы.</t>
  </si>
  <si>
    <t>в рубрике "Телемагазин"</t>
  </si>
  <si>
    <t>Отличительными признаками рекламы в рубрике "Телемагазин" являются:</t>
  </si>
  <si>
    <t>Требования к содержанию  рекламы в рубрике "Телемагазин":</t>
  </si>
  <si>
    <t xml:space="preserve">Коэффициенты, </t>
  </si>
  <si>
    <t xml:space="preserve">При определении количества рекламируемых товаров в рекламных материалах рекламодателя, не являющихся товарами собственного производства рекламодателя, необходимо разделять: </t>
  </si>
  <si>
    <t>Кросс-коэффициент 1.3</t>
  </si>
  <si>
    <t>Применяется в случае содержания в рекламных материалах рекламодателя  информации о товарах, не являющихся товарами собственного производства данного рекламодателя.</t>
  </si>
  <si>
    <t>Данная номинация предусматривает эксклюзивность рекламируемого товара в партнерских номинациях (данный вид продукта (услуги) не может рекламироваться другим заказчиком).</t>
  </si>
  <si>
    <t xml:space="preserve">Видеоролики для рекламы в номинации "Партнер показа" или "Партнер программы" должны содержать слова "Партнер показа" или "Партнер программы" соответственно.  
</t>
  </si>
  <si>
    <t>Перечень телепередач, в которых возможно размещение интенгрированной рекламы, предварительно согласовывается.</t>
  </si>
  <si>
    <t>•наименование (фирменное наименование) продавца; если продавцом является индивидуальный предприниматель - фамилия, имя собственное, отчество, наименование торгового объекта индивидуального предпринимателя (при наличии такого наименования), а также режим</t>
  </si>
  <si>
    <t>Специальная скидка рекламному агентству не применяется для рекламы:</t>
  </si>
  <si>
    <t>23.00-18.00</t>
  </si>
  <si>
    <t>Скидка, %</t>
  </si>
  <si>
    <t>При расчете стоимости размещения рекламы в эфире телепрограммы "НТВ-Беларусь" посредством продажи минут эфирного времени к тарифам на рекламу применяются коэффициенты и скидки, предусмотренные приложениями 1 и 2.</t>
  </si>
  <si>
    <t xml:space="preserve"> на услуги по размещению рекламы в рубрике "Телемагазин" и в виде рекламного сюжета в эфире телепрограммы "НТВ-Беларусь" посредством продажи минут эфирного времени  с 01.01.2019 года</t>
  </si>
  <si>
    <t>При расчете стоимости размещения рекламы  в рубрике "Телемагазин" и в виде рекламного сюжетав эфире телепрограммы "НТВ-Беларусь" посредством продажи минут эфирного времени к тарифам на рекламу применяются коэффициенты и скидки, предусмотренные    приложениями 1 и 2.</t>
  </si>
  <si>
    <t>применяемые при расчете стоимости размещения рекламы  в эфире телепрограммы "НТВ-Беларусь" посредством продажи минут эфирного времени  с 01.01.2019 года:</t>
  </si>
  <si>
    <t>Скидки, применяемые при расчете стоимости размещения рекламы  в эфире телепрограммы "НТВ-Беларусь" посредством продажи минут эфирного времени  с 01.01.2019 года:</t>
  </si>
  <si>
    <t>реклама культурных, за исключением рекламы выставок, и спортивных мероприятий – 80%, при соблюдении совокупности следующих условий:</t>
  </si>
  <si>
    <t xml:space="preserve"> Рекламные материалы могут содержать:</t>
  </si>
  <si>
    <t>реклама культурных, за исключением рекламы выставок, проводимых негосударственными организациями, и спортивных мероприятий – 80% при соблюдении совокупности условий, указанных в подпункте 2.1.2  настоящего пункта;</t>
  </si>
  <si>
    <t xml:space="preserve">     При размещении рекламы отечественных и иностранных товаров (не зависимо от количества) в одном рекламном ролике, применяются скидки, установленные для отечественных товаров,  если реклама иностранных товаров соответствует одновременно следующим требованиям:</t>
  </si>
  <si>
    <t>Тариф на услугу по размещению 1 минуты рекламы (далее - тариф на рекламу)</t>
  </si>
  <si>
    <t>Понедельник - пятница</t>
  </si>
  <si>
    <t>Прогноз погоды</t>
  </si>
  <si>
    <t>Телесериал / Тематическая программа</t>
  </si>
  <si>
    <t>Сегодня</t>
  </si>
  <si>
    <t xml:space="preserve">Развлекательная программа / Телесериал / Худ. фильм </t>
  </si>
  <si>
    <t>Суббота</t>
  </si>
  <si>
    <t xml:space="preserve">Телесериал / Тематическая программа </t>
  </si>
  <si>
    <t>Телесериал</t>
  </si>
  <si>
    <t>Центральное телевидение / Сегодня</t>
  </si>
  <si>
    <t>Худ. фильм / Сериал / Тематическая программа</t>
  </si>
  <si>
    <t>Воскресенье</t>
  </si>
  <si>
    <t>Тематическая программа / Телесериал</t>
  </si>
  <si>
    <t>Итоги недели / Сегодня</t>
  </si>
  <si>
    <t xml:space="preserve">Телесериал / тематическая программа </t>
  </si>
  <si>
    <r>
      <t xml:space="preserve">Тариф на услугу по размещению 1 минуты рекламы (далее - тариф на рекламу), </t>
    </r>
    <r>
      <rPr>
        <sz val="10"/>
        <rFont val="Arial"/>
        <family val="2"/>
      </rPr>
      <t xml:space="preserve">бел.руб. (c НДС)  </t>
    </r>
  </si>
  <si>
    <r>
      <rPr>
        <b/>
        <sz val="10"/>
        <rFont val="Arial"/>
        <family val="2"/>
      </rPr>
      <t>Рубрика "Телемагазин"</t>
    </r>
    <r>
      <rPr>
        <sz val="10"/>
        <rFont val="Arial"/>
        <family val="2"/>
      </rPr>
      <t xml:space="preserve"> - форма рекламы, которая полностью состоит из сюжетов c демонстрацией товаров/услуг, заказываемых по телефону, почте или через интернет, и побуждает потребителя к приобретению товара по указанной стоимости. </t>
    </r>
  </si>
  <si>
    <r>
      <rPr>
        <b/>
        <i/>
        <sz val="10"/>
        <rFont val="Arial"/>
        <family val="2"/>
      </rPr>
      <t>Субъект торговли</t>
    </r>
    <r>
      <rPr>
        <i/>
        <sz val="10"/>
        <rFont val="Arial"/>
        <family val="2"/>
      </rPr>
      <t> – юридическое лицо, индивидуальный предприниматель, осуществляющие торговлю на территории Республики Беларусь.</t>
    </r>
  </si>
  <si>
    <r>
      <rPr>
        <b/>
        <i/>
        <sz val="10"/>
        <rFont val="Arial"/>
        <family val="2"/>
      </rPr>
      <t>Товар</t>
    </r>
    <r>
      <rPr>
        <i/>
        <sz val="10"/>
        <rFont val="Arial"/>
        <family val="2"/>
      </rPr>
      <t xml:space="preserve"> 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характера.</t>
    </r>
  </si>
  <si>
    <r>
      <t xml:space="preserve"> </t>
    </r>
    <r>
      <rPr>
        <b/>
        <i/>
        <sz val="10"/>
        <rFont val="Arial"/>
        <family val="2"/>
      </rPr>
      <t>Под информацией о товарах</t>
    </r>
    <r>
      <rPr>
        <i/>
        <sz val="10"/>
        <rFont val="Arial"/>
        <family val="2"/>
      </rPr>
      <t xml:space="preserve"> подразумевается торговое наименование товара;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товаров.</t>
    </r>
  </si>
  <si>
    <r>
      <rPr>
        <b/>
        <sz val="10"/>
        <rFont val="Arial"/>
        <family val="2"/>
      </rPr>
      <t>Повышающий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коэффициент за позиционирование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</si>
  <si>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 xml:space="preserve">Повышающий коэффициент за рекламу пива и слабоалкогольных напитков </t>
    </r>
    <r>
      <rPr>
        <sz val="10"/>
        <rFont val="Arial"/>
        <family val="2"/>
      </rPr>
      <t>- 2,0</t>
    </r>
  </si>
  <si>
    <r>
      <t xml:space="preserve">** Для роликов, хронометраж которых составляет менее 30 секунд, коэффициент рассчитывается по формуле: </t>
    </r>
    <r>
      <rPr>
        <i/>
        <sz val="10"/>
        <rFont val="Arial"/>
        <family val="2"/>
      </rPr>
      <t xml:space="preserve">1+0,2*30 / фактический хронометраж ролика. </t>
    </r>
  </si>
  <si>
    <r>
      <t>Коэффициент приоритета</t>
    </r>
    <r>
      <rPr>
        <sz val="10"/>
        <rFont val="Arial"/>
        <family val="2"/>
      </rPr>
      <t xml:space="preserve"> </t>
    </r>
  </si>
  <si>
    <t xml:space="preserve">При размещении субъектом торговли или оператором мобильной связи рекламы товара под собственной торговой маркой, не являющегося товаром собственного производства,  без указания самого рекламодателя </t>
  </si>
  <si>
    <r>
      <t>Скидка за величину заявленного рекламного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бюджета</t>
    </r>
    <r>
      <rPr>
        <sz val="10"/>
        <rFont val="Arial"/>
        <family val="2"/>
      </rPr>
      <t xml:space="preserve"> (net) рекламной кампании, выделяемого на телепрограмму, за исключением рекламы в виде рекламного сюжета и рекламы в рубрике "Телемагазин":</t>
    </r>
  </si>
  <si>
    <r>
      <t xml:space="preserve">Размер скидок за величину рекламного бюджета (net) определяется по шкале за величину заявленного рекламного бюджета (net) в месяц из расчета среднемесячного рекламного бюджета (net) при продолжительности рекламной кампании рекламодателя </t>
    </r>
    <r>
      <rPr>
        <u val="single"/>
        <sz val="10"/>
        <rFont val="Arial"/>
        <family val="2"/>
      </rPr>
      <t>не более 4-х месяцев.</t>
    </r>
    <r>
      <rPr>
        <sz val="10"/>
        <rFont val="Arial"/>
        <family val="2"/>
      </rPr>
      <t xml:space="preserve"> </t>
    </r>
  </si>
  <si>
    <r>
      <t xml:space="preserve">Размер скидок за величину рекламного бюджета (net)  определяется по шкале за величину заявленного рекламного бюджета (net) в год при продолжительности рекламной кампании рекламодателя </t>
    </r>
    <r>
      <rPr>
        <u val="single"/>
        <sz val="10"/>
        <rFont val="Arial"/>
        <family val="2"/>
      </rPr>
      <t>более 4-х месяцев.</t>
    </r>
    <r>
      <rPr>
        <sz val="10"/>
        <rFont val="Arial"/>
        <family val="2"/>
      </rPr>
      <t xml:space="preserve"> </t>
    </r>
  </si>
  <si>
    <r>
      <t xml:space="preserve">При размещении рекламы иностранных товаров скидка </t>
    </r>
    <r>
      <rPr>
        <u val="single"/>
        <sz val="10"/>
        <rFont val="Arial"/>
        <family val="2"/>
      </rPr>
      <t>не предоставляется</t>
    </r>
    <r>
      <rPr>
        <sz val="10"/>
        <rFont val="Arial"/>
        <family val="2"/>
      </rPr>
      <t>, за исключением рекламы, указанной в подпунктах 2.1.1 - 2.1.4 настоящего пункта:</t>
    </r>
  </si>
  <si>
    <r>
      <rPr>
        <b/>
        <sz val="10"/>
        <rFont val="Arial"/>
        <family val="2"/>
      </rPr>
      <t>При размещении рекламы отечественных товаров - 60%</t>
    </r>
    <r>
      <rPr>
        <sz val="10"/>
        <rFont val="Arial"/>
        <family val="2"/>
      </rPr>
      <t>, за исключением рекламы, указанной в подпунктах 2.2.1 - 2.2.2 настоящего пункта:</t>
    </r>
  </si>
  <si>
    <r>
      <t xml:space="preserve">Специальная скидка рекламному агентству - 15%, </t>
    </r>
    <r>
      <rPr>
        <sz val="10"/>
        <rFont val="Arial"/>
        <family val="2"/>
      </rPr>
      <t>за исключением случаев, перечисленных  в подпункте 3.1 настоящего пункта.</t>
    </r>
  </si>
  <si>
    <t>Расчет стоимости рекламы в случае наличия в рекламном видеоролике информации о товаре под собственной торговой маркой рекламодателя, не являющемся товаром собственного производства рекламодателя, без указания самого рекламодателя (товарный знак, логотип, наименование), осуществляется с применением скидки за величину рекламного бюджета (net) собственной торговой марки; при этом рекламный бюджет net собственной торговой марки включается в бюджет net рекламодателя.</t>
  </si>
  <si>
    <t>к Прейскуранту на услуги по размещению рекламы в эфире телепрограммы "НТВ-Беларусь" посредством продажи минут эфирного времени</t>
  </si>
  <si>
    <t>Расчет стоимости рекламы в случае наличия в рекламном видеоролике информации о товаре под собственной торговой маркой рекламодателя, не являющемся товаром собственного производства, без указания самого рекламодателя (товарный знак, логотип, наименование), осуществляется с применением кросс-коэффициента.</t>
  </si>
  <si>
    <t>в эфире телепрограммы "НТВ-Беларусь" 
посредством продажи минут эфирного времени,
 за исключением рекламы в рубрике "Телемагазин" и рекламного  сюжета 
с 01.01.2019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</si>
</sst>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-;\-* #,##0.00_-;_-* &quot;-&quot;??_-;_-@_-"/>
    <numFmt numFmtId="168" formatCode="yyyy\-mm\-dd"/>
    <numFmt numFmtId="169" formatCode="[hh]:mm:ss"/>
    <numFmt numFmtId="170" formatCode="[ss]"/>
    <numFmt numFmtId="171" formatCode="_-* #,##0.00\ _D_M_-;\-* #,##0.00\ _D_M_-;_-* &quot;-&quot;??\ _D_M_-;_-@_-"/>
    <numFmt numFmtId="172" formatCode="_([$€]* #,##0.00_);_([$€]* \(#,##0.00\);_([$€]* &quot;-&quot;??_);_(@_)"/>
    <numFmt numFmtId="173" formatCode="#,##0\ &quot;Pts&quot;;[Red]\-#,##0\ &quot;Pts&quot;"/>
    <numFmt numFmtId="174" formatCode="#,##0&quot;$&quot;;[Red]\-#,##0&quot;$&quot;"/>
    <numFmt numFmtId="175" formatCode="General_)"/>
    <numFmt numFmtId="176" formatCode="#,##0\ &quot;DM&quot;;[Red]\-#,##0\ &quot;DM&quot;"/>
    <numFmt numFmtId="177" formatCode="_-* #,##0\ &quot;DM&quot;_-;\-* #,##0\ &quot;DM&quot;_-;_-* &quot;-&quot;\ &quot;DM&quot;_-;_-@_-"/>
    <numFmt numFmtId="178" formatCode="#,##0&quot; DM&quot;;[Red]\-#,##0&quot; DM&quot;"/>
    <numFmt numFmtId="179" formatCode="_-* #,##0&quot;?.&quot;_-;\-* #,##0&quot;?.&quot;_-;_-* &quot;-&quot;&quot;?.&quot;_-;_-@_-"/>
    <numFmt numFmtId="180" formatCode="_-* #,##0&quot;ð.&quot;_-;\-* #,##0&quot;ð.&quot;_-;_-* &quot;-&quot;&quot;ð.&quot;_-;_-@_-"/>
    <numFmt numFmtId="181" formatCode="_-* #,##0.00\ &quot;DM&quot;_-;\-* #,##0.00\ &quot;DM&quot;_-;_-* &quot;-&quot;??\ &quot;DM&quot;_-;_-@_-"/>
    <numFmt numFmtId="182" formatCode="#,##0.00&quot; DM&quot;;[Red]\-#,##0.00&quot; DM&quot;"/>
    <numFmt numFmtId="183" formatCode="#,##0.00\ &quot;DM&quot;;[Red]\-#,##0.00\ &quot;DM&quot;"/>
    <numFmt numFmtId="184" formatCode="_-* #,##0.00&quot;?.&quot;_-;\-* #,##0.00&quot;?.&quot;_-;_-* &quot;-&quot;??&quot;?.&quot;_-;_-@_-"/>
    <numFmt numFmtId="185" formatCode="_-* #,##0.00&quot;ð.&quot;_-;\-* #,##0.00&quot;ð.&quot;_-;_-* &quot;-&quot;??&quot;ð.&quot;_-;_-@_-"/>
    <numFmt numFmtId="186" formatCode="[$$-409]#,##0"/>
    <numFmt numFmtId="187" formatCode="[$$-409]#,##0.00"/>
    <numFmt numFmtId="188" formatCode="#,##0.0"/>
    <numFmt numFmtId="189" formatCode="_-* #,##0\ _р_._-;\-* #,##0\ _р_._-;_-* &quot;-&quot;\ _р_._-;_-@_-"/>
    <numFmt numFmtId="190" formatCode="_-* #,##0.00\ _р_._-;\-* #,##0.00\ _р_._-;_-* &quot;-&quot;??\ _р_._-;_-@_-"/>
    <numFmt numFmtId="191" formatCode="h:mm;@"/>
    <numFmt numFmtId="192" formatCode="_-* #,##0.000_р_._-;\-* #,##0.000_р_._-;_-* &quot;-&quot;?_р_._-;_-@_-"/>
    <numFmt numFmtId="193" formatCode="#,##0.00_р_."/>
    <numFmt numFmtId="194" formatCode="_(* #,##0.000_);_(* \(#,##0.000\);_(* &quot;-&quot;??_);_(@_)"/>
    <numFmt numFmtId="195" formatCode="000000"/>
    <numFmt numFmtId="196" formatCode="_(* #,##0_);_(* \(#,##0\);_(* &quot;-&quot;??_);_(@_)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yr"/>
      <family val="1"/>
    </font>
    <font>
      <sz val="10"/>
      <name val="Helv"/>
      <family val="0"/>
    </font>
    <font>
      <sz val="10"/>
      <name val="Times New Roman"/>
      <family val="1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4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center"/>
      <protection/>
    </xf>
    <xf numFmtId="0" fontId="6" fillId="0" borderId="0">
      <alignment/>
      <protection/>
    </xf>
    <xf numFmtId="1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" fontId="2" fillId="0" borderId="0">
      <alignment horizontal="center"/>
      <protection/>
    </xf>
    <xf numFmtId="3" fontId="2" fillId="0" borderId="0">
      <alignment horizont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49" fontId="9" fillId="2" borderId="1" applyProtection="0">
      <alignment horizontal="left" vertical="top"/>
    </xf>
    <xf numFmtId="49" fontId="9" fillId="2" borderId="1" applyProtection="0">
      <alignment horizontal="center" vertical="top"/>
    </xf>
    <xf numFmtId="49" fontId="9" fillId="3" borderId="2" applyProtection="0">
      <alignment horizontal="left" vertical="top"/>
    </xf>
    <xf numFmtId="168" fontId="9" fillId="3" borderId="2" applyProtection="0">
      <alignment horizontal="left" vertical="top"/>
    </xf>
    <xf numFmtId="169" fontId="9" fillId="3" borderId="2" applyProtection="0">
      <alignment horizontal="right" vertical="top"/>
    </xf>
    <xf numFmtId="0" fontId="9" fillId="3" borderId="2" applyNumberFormat="0" applyProtection="0">
      <alignment horizontal="right" vertical="top"/>
    </xf>
    <xf numFmtId="170" fontId="9" fillId="3" borderId="2" applyProtection="0">
      <alignment horizontal="right" vertical="top"/>
    </xf>
    <xf numFmtId="4" fontId="9" fillId="3" borderId="2" applyProtection="0">
      <alignment horizontal="right" vertical="top"/>
    </xf>
    <xf numFmtId="49" fontId="9" fillId="4" borderId="2" applyProtection="0">
      <alignment horizontal="left" vertical="top"/>
    </xf>
    <xf numFmtId="168" fontId="9" fillId="4" borderId="2" applyProtection="0">
      <alignment horizontal="left" vertical="top"/>
    </xf>
    <xf numFmtId="169" fontId="9" fillId="4" borderId="2" applyProtection="0">
      <alignment horizontal="right" vertical="top"/>
    </xf>
    <xf numFmtId="49" fontId="9" fillId="2" borderId="3" applyProtection="0">
      <alignment horizontal="left" vertical="top"/>
    </xf>
    <xf numFmtId="0" fontId="10" fillId="0" borderId="0">
      <alignment/>
      <protection/>
    </xf>
    <xf numFmtId="0" fontId="9" fillId="4" borderId="2" applyNumberFormat="0" applyProtection="0">
      <alignment horizontal="right" vertical="top"/>
    </xf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170" fontId="9" fillId="4" borderId="2" applyProtection="0">
      <alignment horizontal="right" vertical="top"/>
    </xf>
    <xf numFmtId="4" fontId="9" fillId="4" borderId="2" applyProtection="0">
      <alignment horizontal="right" vertical="top"/>
    </xf>
    <xf numFmtId="49" fontId="9" fillId="4" borderId="2" applyProtection="0">
      <alignment horizontal="right" vertical="top"/>
    </xf>
    <xf numFmtId="49" fontId="9" fillId="3" borderId="2" applyProtection="0">
      <alignment horizontal="right" vertical="top"/>
    </xf>
    <xf numFmtId="49" fontId="11" fillId="2" borderId="3" applyProtection="0">
      <alignment horizontal="left" vertical="top"/>
    </xf>
    <xf numFmtId="49" fontId="9" fillId="2" borderId="4" applyProtection="0">
      <alignment horizontal="left" vertical="top"/>
    </xf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49" fontId="9" fillId="2" borderId="5" applyProtection="0">
      <alignment horizontal="left" vertical="top" wrapText="1"/>
    </xf>
    <xf numFmtId="49" fontId="9" fillId="2" borderId="6" applyProtection="0">
      <alignment horizontal="left" vertical="top" wrapText="1"/>
    </xf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49" fontId="9" fillId="2" borderId="7" applyProtection="0">
      <alignment horizontal="left" vertical="top"/>
    </xf>
    <xf numFmtId="49" fontId="11" fillId="2" borderId="7" applyProtection="0">
      <alignment horizontal="left" vertical="top"/>
    </xf>
    <xf numFmtId="49" fontId="12" fillId="2" borderId="1" applyProtection="0">
      <alignment horizontal="left" vertical="top"/>
    </xf>
    <xf numFmtId="0" fontId="13" fillId="2" borderId="8" applyNumberFormat="0" applyFont="0" applyBorder="0" applyAlignment="0" applyProtection="0"/>
    <xf numFmtId="167" fontId="2" fillId="0" borderId="0" applyFont="0" applyFill="0" applyBorder="0" applyAlignment="0" applyProtection="0"/>
    <xf numFmtId="0" fontId="2" fillId="23" borderId="9">
      <alignment horizontal="centerContinuous"/>
      <protection/>
    </xf>
    <xf numFmtId="0" fontId="2" fillId="24" borderId="9">
      <alignment horizontal="centerContinuous"/>
      <protection/>
    </xf>
    <xf numFmtId="0" fontId="2" fillId="25" borderId="9">
      <alignment horizontal="centerContinuous"/>
      <protection/>
    </xf>
    <xf numFmtId="38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38" fontId="4" fillId="26" borderId="0" applyNumberFormat="0" applyBorder="0" applyAlignment="0" applyProtection="0"/>
    <xf numFmtId="10" fontId="4" fillId="26" borderId="1" applyNumberFormat="0" applyBorder="0" applyAlignment="0" applyProtection="0"/>
    <xf numFmtId="0" fontId="2" fillId="27" borderId="9">
      <alignment horizontal="centerContinuous"/>
      <protection/>
    </xf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2" fillId="0" borderId="0">
      <alignment/>
      <protection/>
    </xf>
    <xf numFmtId="174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9" fontId="15" fillId="0" borderId="0" applyFont="0" applyFill="0" applyProtection="0">
      <alignment/>
    </xf>
    <xf numFmtId="0" fontId="2" fillId="28" borderId="9">
      <alignment horizontal="centerContinuous"/>
      <protection/>
    </xf>
    <xf numFmtId="0" fontId="7" fillId="0" borderId="0">
      <alignment/>
      <protection/>
    </xf>
    <xf numFmtId="0" fontId="2" fillId="0" borderId="0">
      <alignment/>
      <protection/>
    </xf>
    <xf numFmtId="175" fontId="16" fillId="0" borderId="1">
      <alignment/>
      <protection/>
    </xf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5" fillId="0" borderId="0" applyFont="0" applyFill="0" applyProtection="0">
      <alignment/>
    </xf>
    <xf numFmtId="178" fontId="15" fillId="0" borderId="0" applyFont="0" applyFill="0" applyProtection="0">
      <alignment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5" fillId="0" borderId="0" applyFont="0" applyFill="0" applyProtection="0">
      <alignment/>
    </xf>
    <xf numFmtId="178" fontId="15" fillId="0" borderId="0" applyFont="0" applyFill="0" applyProtection="0">
      <alignment/>
    </xf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5" fillId="0" borderId="0" applyFont="0" applyFill="0" applyProtection="0">
      <alignment/>
    </xf>
    <xf numFmtId="182" fontId="15" fillId="0" borderId="0" applyFont="0" applyFill="0" applyProtection="0">
      <alignment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5" fillId="0" borderId="0" applyFont="0" applyFill="0" applyProtection="0">
      <alignment/>
    </xf>
    <xf numFmtId="182" fontId="15" fillId="0" borderId="0" applyFont="0" applyFill="0" applyProtection="0">
      <alignment/>
    </xf>
    <xf numFmtId="0" fontId="2" fillId="29" borderId="9">
      <alignment horizontal="centerContinuous"/>
      <protection/>
    </xf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186" fontId="3" fillId="36" borderId="1">
      <alignment horizontal="center" vertical="center"/>
      <protection/>
    </xf>
    <xf numFmtId="0" fontId="56" fillId="37" borderId="10" applyNumberFormat="0" applyAlignment="0" applyProtection="0"/>
    <xf numFmtId="0" fontId="57" fillId="38" borderId="11" applyNumberFormat="0" applyAlignment="0" applyProtection="0"/>
    <xf numFmtId="0" fontId="17" fillId="39" borderId="0">
      <alignment/>
      <protection/>
    </xf>
    <xf numFmtId="0" fontId="58" fillId="38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1">
      <alignment vertical="center"/>
      <protection/>
    </xf>
    <xf numFmtId="0" fontId="19" fillId="0" borderId="0">
      <alignment horizontal="centerContinuous" vertical="center"/>
      <protection/>
    </xf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3" fontId="20" fillId="0" borderId="0">
      <alignment vertical="center"/>
      <protection/>
    </xf>
    <xf numFmtId="0" fontId="6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63" fillId="40" borderId="16" applyNumberFormat="0" applyAlignment="0" applyProtection="0"/>
    <xf numFmtId="0" fontId="22" fillId="0" borderId="0">
      <alignment vertical="center"/>
      <protection/>
    </xf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24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9" fontId="0" fillId="0" borderId="0" applyFont="0" applyFill="0" applyBorder="0" applyAlignment="0" applyProtection="0"/>
    <xf numFmtId="0" fontId="67" fillId="4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3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2" fillId="0" borderId="1">
      <alignment vertical="center"/>
      <protection/>
    </xf>
    <xf numFmtId="0" fontId="69" fillId="0" borderId="18" applyNumberFormat="0" applyFill="0" applyAlignment="0" applyProtection="0"/>
    <xf numFmtId="3" fontId="2" fillId="0" borderId="1">
      <alignment vertical="center"/>
      <protection/>
    </xf>
    <xf numFmtId="10" fontId="2" fillId="0" borderId="1">
      <alignment vertical="center"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3" fontId="23" fillId="0" borderId="1" applyFont="0" applyFill="0" applyBorder="0" applyAlignment="0" applyProtection="0"/>
    <xf numFmtId="190" fontId="0" fillId="0" borderId="0" applyFont="0" applyFill="0" applyBorder="0" applyAlignment="0" applyProtection="0"/>
    <xf numFmtId="0" fontId="13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44" borderId="0" applyNumberFormat="0" applyBorder="0" applyAlignment="0" applyProtection="0"/>
    <xf numFmtId="0" fontId="2" fillId="45" borderId="0" applyAlignment="0">
      <protection/>
    </xf>
    <xf numFmtId="3" fontId="3" fillId="36" borderId="1">
      <alignment horizontal="center" vertical="center"/>
      <protection/>
    </xf>
  </cellStyleXfs>
  <cellXfs count="337">
    <xf numFmtId="0" fontId="0" fillId="0" borderId="0" xfId="0" applyAlignment="1">
      <alignment/>
    </xf>
    <xf numFmtId="3" fontId="3" fillId="0" borderId="19" xfId="455" applyNumberFormat="1" applyFont="1" applyFill="1" applyBorder="1" applyAlignment="1">
      <alignment horizontal="center"/>
    </xf>
    <xf numFmtId="3" fontId="3" fillId="0" borderId="20" xfId="455" applyNumberFormat="1" applyFont="1" applyFill="1" applyBorder="1" applyAlignment="1">
      <alignment horizontal="center"/>
    </xf>
    <xf numFmtId="3" fontId="3" fillId="0" borderId="21" xfId="455" applyNumberFormat="1" applyFont="1" applyFill="1" applyBorder="1" applyAlignment="1">
      <alignment horizontal="center"/>
    </xf>
    <xf numFmtId="3" fontId="3" fillId="0" borderId="1" xfId="455" applyNumberFormat="1" applyFont="1" applyFill="1" applyBorder="1" applyAlignment="1">
      <alignment horizontal="center"/>
    </xf>
    <xf numFmtId="3" fontId="3" fillId="0" borderId="22" xfId="455" applyNumberFormat="1" applyFont="1" applyFill="1" applyBorder="1" applyAlignment="1">
      <alignment horizontal="center"/>
    </xf>
    <xf numFmtId="3" fontId="3" fillId="0" borderId="23" xfId="455" applyNumberFormat="1" applyFont="1" applyFill="1" applyBorder="1" applyAlignment="1">
      <alignment horizontal="center"/>
    </xf>
    <xf numFmtId="3" fontId="3" fillId="0" borderId="24" xfId="462" applyNumberFormat="1" applyFont="1" applyFill="1" applyBorder="1" applyAlignment="1">
      <alignment horizontal="center"/>
    </xf>
    <xf numFmtId="3" fontId="2" fillId="0" borderId="0" xfId="409" applyNumberFormat="1" applyFont="1" applyFill="1" applyBorder="1">
      <alignment/>
      <protection/>
    </xf>
    <xf numFmtId="3" fontId="3" fillId="0" borderId="20" xfId="409" applyNumberFormat="1" applyFont="1" applyFill="1" applyBorder="1" applyAlignment="1">
      <alignment horizontal="center"/>
      <protection/>
    </xf>
    <xf numFmtId="3" fontId="3" fillId="0" borderId="25" xfId="462" applyNumberFormat="1" applyFont="1" applyFill="1" applyBorder="1" applyAlignment="1">
      <alignment horizontal="center"/>
    </xf>
    <xf numFmtId="3" fontId="3" fillId="0" borderId="26" xfId="462" applyNumberFormat="1" applyFont="1" applyFill="1" applyBorder="1" applyAlignment="1">
      <alignment horizontal="center"/>
    </xf>
    <xf numFmtId="1" fontId="3" fillId="2" borderId="24" xfId="424" applyNumberFormat="1" applyFont="1" applyFill="1" applyBorder="1" applyAlignment="1">
      <alignment horizontal="center" vertical="center"/>
      <protection/>
    </xf>
    <xf numFmtId="1" fontId="3" fillId="0" borderId="25" xfId="424" applyNumberFormat="1" applyFont="1" applyFill="1" applyBorder="1" applyAlignment="1">
      <alignment horizontal="center" vertical="center"/>
      <protection/>
    </xf>
    <xf numFmtId="1" fontId="3" fillId="2" borderId="25" xfId="424" applyNumberFormat="1" applyFont="1" applyFill="1" applyBorder="1" applyAlignment="1">
      <alignment horizontal="center" vertical="center"/>
      <protection/>
    </xf>
    <xf numFmtId="1" fontId="3" fillId="0" borderId="26" xfId="424" applyNumberFormat="1" applyFont="1" applyFill="1" applyBorder="1" applyAlignment="1">
      <alignment horizontal="center" vertical="center"/>
      <protection/>
    </xf>
    <xf numFmtId="1" fontId="3" fillId="0" borderId="27" xfId="424" applyNumberFormat="1" applyFont="1" applyFill="1" applyBorder="1" applyAlignment="1">
      <alignment horizontal="center" vertical="center"/>
      <protection/>
    </xf>
    <xf numFmtId="1" fontId="3" fillId="0" borderId="28" xfId="424" applyNumberFormat="1" applyFont="1" applyFill="1" applyBorder="1" applyAlignment="1">
      <alignment horizontal="center" vertical="center"/>
      <protection/>
    </xf>
    <xf numFmtId="1" fontId="3" fillId="0" borderId="24" xfId="42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193" fontId="2" fillId="0" borderId="0" xfId="0" applyNumberFormat="1" applyFont="1" applyFill="1" applyAlignment="1">
      <alignment vertical="center" wrapText="1"/>
    </xf>
    <xf numFmtId="194" fontId="2" fillId="0" borderId="0" xfId="0" applyNumberFormat="1" applyFont="1" applyFill="1" applyAlignment="1">
      <alignment horizontal="right"/>
    </xf>
    <xf numFmtId="0" fontId="28" fillId="0" borderId="0" xfId="429" applyFont="1" applyFill="1">
      <alignment/>
      <protection/>
    </xf>
    <xf numFmtId="0" fontId="30" fillId="0" borderId="0" xfId="427" applyFont="1" applyFill="1" applyBorder="1" applyAlignment="1">
      <alignment vertical="center" wrapText="1"/>
      <protection/>
    </xf>
    <xf numFmtId="0" fontId="2" fillId="0" borderId="0" xfId="426" applyFont="1" applyFill="1" applyAlignment="1">
      <alignment/>
      <protection/>
    </xf>
    <xf numFmtId="165" fontId="3" fillId="0" borderId="23" xfId="424" applyNumberFormat="1" applyFont="1" applyFill="1" applyBorder="1" applyAlignment="1">
      <alignment horizontal="center" vertical="center" wrapText="1"/>
      <protection/>
    </xf>
    <xf numFmtId="165" fontId="3" fillId="0" borderId="23" xfId="423" applyNumberFormat="1" applyFont="1" applyFill="1" applyBorder="1" applyAlignment="1">
      <alignment horizontal="center" vertical="center" wrapText="1"/>
      <protection/>
    </xf>
    <xf numFmtId="165" fontId="3" fillId="0" borderId="26" xfId="42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29" xfId="422" applyFont="1" applyFill="1" applyBorder="1" applyAlignment="1">
      <alignment vertical="center"/>
      <protection/>
    </xf>
    <xf numFmtId="0" fontId="3" fillId="0" borderId="30" xfId="422" applyFont="1" applyFill="1" applyBorder="1" applyAlignment="1">
      <alignment horizontal="left" vertical="center"/>
      <protection/>
    </xf>
    <xf numFmtId="0" fontId="3" fillId="0" borderId="31" xfId="422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20" fontId="2" fillId="2" borderId="19" xfId="424" applyNumberFormat="1" applyFont="1" applyFill="1" applyBorder="1" applyAlignment="1">
      <alignment horizontal="center" vertical="center"/>
      <protection/>
    </xf>
    <xf numFmtId="0" fontId="2" fillId="2" borderId="20" xfId="424" applyFont="1" applyFill="1" applyBorder="1" applyAlignment="1">
      <alignment horizontal="left" vertical="center"/>
      <protection/>
    </xf>
    <xf numFmtId="3" fontId="3" fillId="2" borderId="20" xfId="424" applyNumberFormat="1" applyFont="1" applyFill="1" applyBorder="1" applyAlignment="1">
      <alignment horizontal="center" vertical="center"/>
      <protection/>
    </xf>
    <xf numFmtId="20" fontId="2" fillId="0" borderId="21" xfId="424" applyNumberFormat="1" applyFont="1" applyFill="1" applyBorder="1" applyAlignment="1">
      <alignment horizontal="center" vertical="center"/>
      <protection/>
    </xf>
    <xf numFmtId="0" fontId="2" fillId="0" borderId="1" xfId="424" applyFont="1" applyFill="1" applyBorder="1" applyAlignment="1">
      <alignment horizontal="left" vertical="center"/>
      <protection/>
    </xf>
    <xf numFmtId="3" fontId="3" fillId="0" borderId="1" xfId="424" applyNumberFormat="1" applyFont="1" applyFill="1" applyBorder="1" applyAlignment="1">
      <alignment horizontal="center" vertical="center"/>
      <protection/>
    </xf>
    <xf numFmtId="20" fontId="2" fillId="2" borderId="21" xfId="424" applyNumberFormat="1" applyFont="1" applyFill="1" applyBorder="1" applyAlignment="1">
      <alignment horizontal="center" vertical="center"/>
      <protection/>
    </xf>
    <xf numFmtId="0" fontId="2" fillId="2" borderId="1" xfId="424" applyFont="1" applyFill="1" applyBorder="1" applyAlignment="1">
      <alignment horizontal="left" vertical="center"/>
      <protection/>
    </xf>
    <xf numFmtId="3" fontId="3" fillId="2" borderId="1" xfId="424" applyNumberFormat="1" applyFont="1" applyFill="1" applyBorder="1" applyAlignment="1">
      <alignment horizontal="center" vertical="center"/>
      <protection/>
    </xf>
    <xf numFmtId="0" fontId="2" fillId="0" borderId="1" xfId="424" applyFont="1" applyFill="1" applyBorder="1" applyAlignment="1">
      <alignment horizontal="left" vertical="center" wrapText="1"/>
      <protection/>
    </xf>
    <xf numFmtId="3" fontId="3" fillId="0" borderId="25" xfId="424" applyNumberFormat="1" applyFont="1" applyFill="1" applyBorder="1" applyAlignment="1">
      <alignment horizontal="center" vertical="center"/>
      <protection/>
    </xf>
    <xf numFmtId="3" fontId="3" fillId="2" borderId="25" xfId="424" applyNumberFormat="1" applyFont="1" applyFill="1" applyBorder="1" applyAlignment="1">
      <alignment horizontal="center" vertical="center"/>
      <protection/>
    </xf>
    <xf numFmtId="20" fontId="2" fillId="0" borderId="22" xfId="424" applyNumberFormat="1" applyFont="1" applyFill="1" applyBorder="1" applyAlignment="1">
      <alignment horizontal="center" vertical="center"/>
      <protection/>
    </xf>
    <xf numFmtId="0" fontId="2" fillId="0" borderId="23" xfId="424" applyFont="1" applyFill="1" applyBorder="1" applyAlignment="1">
      <alignment horizontal="left" vertical="center"/>
      <protection/>
    </xf>
    <xf numFmtId="3" fontId="3" fillId="0" borderId="23" xfId="424" applyNumberFormat="1" applyFont="1" applyFill="1" applyBorder="1" applyAlignment="1">
      <alignment horizontal="center" vertical="center"/>
      <protection/>
    </xf>
    <xf numFmtId="0" fontId="3" fillId="0" borderId="32" xfId="422" applyFont="1" applyFill="1" applyBorder="1" applyAlignment="1">
      <alignment vertical="center"/>
      <protection/>
    </xf>
    <xf numFmtId="0" fontId="3" fillId="0" borderId="30" xfId="422" applyFont="1" applyFill="1" applyBorder="1" applyAlignment="1">
      <alignment vertical="center"/>
      <protection/>
    </xf>
    <xf numFmtId="20" fontId="2" fillId="2" borderId="33" xfId="424" applyNumberFormat="1" applyFont="1" applyFill="1" applyBorder="1" applyAlignment="1">
      <alignment horizontal="center" vertical="center"/>
      <protection/>
    </xf>
    <xf numFmtId="0" fontId="3" fillId="2" borderId="20" xfId="422" applyFont="1" applyFill="1" applyBorder="1" applyAlignment="1">
      <alignment horizontal="center" vertical="center"/>
      <protection/>
    </xf>
    <xf numFmtId="20" fontId="2" fillId="0" borderId="34" xfId="424" applyNumberFormat="1" applyFont="1" applyFill="1" applyBorder="1" applyAlignment="1">
      <alignment horizontal="center" vertical="center"/>
      <protection/>
    </xf>
    <xf numFmtId="0" fontId="2" fillId="0" borderId="7" xfId="424" applyFont="1" applyFill="1" applyBorder="1" applyAlignment="1">
      <alignment horizontal="left" vertical="center"/>
      <protection/>
    </xf>
    <xf numFmtId="3" fontId="3" fillId="0" borderId="7" xfId="424" applyNumberFormat="1" applyFont="1" applyFill="1" applyBorder="1" applyAlignment="1">
      <alignment horizontal="center" vertical="center"/>
      <protection/>
    </xf>
    <xf numFmtId="20" fontId="2" fillId="0" borderId="35" xfId="424" applyNumberFormat="1" applyFont="1" applyFill="1" applyBorder="1" applyAlignment="1">
      <alignment horizontal="center" vertical="center"/>
      <protection/>
    </xf>
    <xf numFmtId="20" fontId="2" fillId="2" borderId="35" xfId="424" applyNumberFormat="1" applyFont="1" applyFill="1" applyBorder="1" applyAlignment="1">
      <alignment horizontal="center" vertical="center"/>
      <protection/>
    </xf>
    <xf numFmtId="20" fontId="2" fillId="0" borderId="36" xfId="424" applyNumberFormat="1" applyFont="1" applyFill="1" applyBorder="1" applyAlignment="1">
      <alignment horizontal="center" vertical="center"/>
      <protection/>
    </xf>
    <xf numFmtId="0" fontId="3" fillId="0" borderId="0" xfId="422" applyFont="1" applyFill="1" applyBorder="1" applyAlignment="1">
      <alignment vertical="center"/>
      <protection/>
    </xf>
    <xf numFmtId="20" fontId="2" fillId="0" borderId="19" xfId="424" applyNumberFormat="1" applyFont="1" applyFill="1" applyBorder="1" applyAlignment="1">
      <alignment horizontal="center" vertical="center"/>
      <protection/>
    </xf>
    <xf numFmtId="0" fontId="2" fillId="0" borderId="20" xfId="424" applyFont="1" applyFill="1" applyBorder="1" applyAlignment="1">
      <alignment horizontal="left" vertical="center"/>
      <protection/>
    </xf>
    <xf numFmtId="3" fontId="3" fillId="0" borderId="20" xfId="424" applyNumberFormat="1" applyFont="1" applyFill="1" applyBorder="1" applyAlignment="1">
      <alignment horizontal="center" vertical="center"/>
      <protection/>
    </xf>
    <xf numFmtId="191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1" fillId="0" borderId="0" xfId="431" applyFont="1" applyFill="1" applyAlignment="1">
      <alignment vertical="center" wrapText="1"/>
      <protection/>
    </xf>
    <xf numFmtId="0" fontId="28" fillId="0" borderId="0" xfId="0" applyFont="1" applyFill="1" applyAlignment="1">
      <alignment horizontal="center" vertical="center"/>
    </xf>
    <xf numFmtId="0" fontId="29" fillId="0" borderId="0" xfId="429" applyFont="1" applyFill="1">
      <alignment/>
      <protection/>
    </xf>
    <xf numFmtId="0" fontId="34" fillId="0" borderId="0" xfId="427" applyFont="1" applyFill="1" applyBorder="1" applyAlignment="1">
      <alignment vertical="center" wrapText="1"/>
      <protection/>
    </xf>
    <xf numFmtId="0" fontId="35" fillId="0" borderId="0" xfId="427" applyFont="1" applyFill="1" applyBorder="1" applyAlignment="1">
      <alignment vertical="center" wrapText="1"/>
      <protection/>
    </xf>
    <xf numFmtId="0" fontId="36" fillId="0" borderId="0" xfId="429" applyFont="1" applyFill="1">
      <alignment/>
      <protection/>
    </xf>
    <xf numFmtId="0" fontId="29" fillId="0" borderId="0" xfId="426" applyFont="1" applyFill="1" applyAlignment="1">
      <alignment/>
      <protection/>
    </xf>
    <xf numFmtId="0" fontId="36" fillId="0" borderId="0" xfId="426" applyFont="1" applyFill="1" applyAlignment="1">
      <alignment/>
      <protection/>
    </xf>
    <xf numFmtId="0" fontId="29" fillId="0" borderId="0" xfId="417" applyFont="1" applyFill="1">
      <alignment/>
      <protection/>
    </xf>
    <xf numFmtId="0" fontId="34" fillId="0" borderId="0" xfId="417" applyFont="1" applyFill="1" applyAlignment="1">
      <alignment vertical="top"/>
      <protection/>
    </xf>
    <xf numFmtId="192" fontId="29" fillId="0" borderId="0" xfId="417" applyNumberFormat="1" applyFont="1" applyFill="1">
      <alignment/>
      <protection/>
    </xf>
    <xf numFmtId="0" fontId="2" fillId="0" borderId="0" xfId="417" applyFont="1" applyFill="1" applyAlignment="1">
      <alignment vertical="top"/>
      <protection/>
    </xf>
    <xf numFmtId="0" fontId="2" fillId="0" borderId="0" xfId="417" applyFont="1" applyFill="1">
      <alignment/>
      <protection/>
    </xf>
    <xf numFmtId="192" fontId="2" fillId="0" borderId="0" xfId="417" applyNumberFormat="1" applyFont="1" applyFill="1">
      <alignment/>
      <protection/>
    </xf>
    <xf numFmtId="0" fontId="3" fillId="0" borderId="0" xfId="417" applyFont="1" applyFill="1" applyBorder="1" applyAlignment="1">
      <alignment vertical="top" wrapText="1"/>
      <protection/>
    </xf>
    <xf numFmtId="0" fontId="3" fillId="0" borderId="0" xfId="417" applyFont="1" applyFill="1" applyBorder="1" applyAlignment="1">
      <alignment horizontal="center" vertical="top" wrapText="1"/>
      <protection/>
    </xf>
    <xf numFmtId="0" fontId="3" fillId="46" borderId="0" xfId="417" applyFont="1" applyFill="1" applyAlignment="1">
      <alignment vertical="top"/>
      <protection/>
    </xf>
    <xf numFmtId="0" fontId="2" fillId="46" borderId="0" xfId="417" applyFont="1" applyFill="1" applyAlignment="1">
      <alignment vertical="top"/>
      <protection/>
    </xf>
    <xf numFmtId="0" fontId="2" fillId="46" borderId="0" xfId="417" applyFont="1" applyFill="1">
      <alignment/>
      <protection/>
    </xf>
    <xf numFmtId="0" fontId="3" fillId="0" borderId="37" xfId="417" applyFont="1" applyFill="1" applyBorder="1" applyAlignment="1">
      <alignment horizontal="center" vertical="top" wrapText="1"/>
      <protection/>
    </xf>
    <xf numFmtId="0" fontId="2" fillId="0" borderId="38" xfId="417" applyFont="1" applyFill="1" applyBorder="1" applyAlignment="1">
      <alignment horizontal="center" vertical="top"/>
      <protection/>
    </xf>
    <xf numFmtId="0" fontId="2" fillId="0" borderId="0" xfId="417" applyFont="1" applyFill="1" applyAlignment="1">
      <alignment horizontal="left" vertical="justify"/>
      <protection/>
    </xf>
    <xf numFmtId="0" fontId="2" fillId="0" borderId="0" xfId="417" applyFont="1" applyFill="1" applyAlignment="1">
      <alignment vertical="center"/>
      <protection/>
    </xf>
    <xf numFmtId="0" fontId="2" fillId="0" borderId="0" xfId="417" applyFont="1" applyFill="1" applyBorder="1">
      <alignment/>
      <protection/>
    </xf>
    <xf numFmtId="165" fontId="3" fillId="0" borderId="23" xfId="424" applyNumberFormat="1" applyFont="1" applyFill="1" applyBorder="1" applyAlignment="1">
      <alignment horizontal="center" vertical="top" wrapText="1"/>
      <protection/>
    </xf>
    <xf numFmtId="165" fontId="3" fillId="0" borderId="23" xfId="423" applyNumberFormat="1" applyFont="1" applyFill="1" applyBorder="1" applyAlignment="1">
      <alignment horizontal="center" vertical="top" wrapText="1"/>
      <protection/>
    </xf>
    <xf numFmtId="165" fontId="3" fillId="0" borderId="26" xfId="423" applyNumberFormat="1" applyFont="1" applyFill="1" applyBorder="1" applyAlignment="1">
      <alignment horizontal="center" vertical="top" wrapText="1"/>
      <protection/>
    </xf>
    <xf numFmtId="0" fontId="2" fillId="0" borderId="19" xfId="425" applyFont="1" applyBorder="1" applyAlignment="1">
      <alignment horizontal="center" vertical="top"/>
      <protection/>
    </xf>
    <xf numFmtId="0" fontId="2" fillId="0" borderId="20" xfId="425" applyFont="1" applyBorder="1" applyAlignment="1">
      <alignment horizontal="center" vertical="top" wrapText="1"/>
      <protection/>
    </xf>
    <xf numFmtId="4" fontId="3" fillId="0" borderId="20" xfId="425" applyNumberFormat="1" applyFont="1" applyBorder="1" applyAlignment="1">
      <alignment horizontal="center" vertical="top"/>
      <protection/>
    </xf>
    <xf numFmtId="1" fontId="3" fillId="0" borderId="20" xfId="424" applyNumberFormat="1" applyFont="1" applyFill="1" applyBorder="1" applyAlignment="1">
      <alignment horizontal="center" vertical="top"/>
      <protection/>
    </xf>
    <xf numFmtId="1" fontId="3" fillId="0" borderId="24" xfId="424" applyNumberFormat="1" applyFont="1" applyFill="1" applyBorder="1" applyAlignment="1">
      <alignment horizontal="center" vertical="top"/>
      <protection/>
    </xf>
    <xf numFmtId="49" fontId="34" fillId="0" borderId="0" xfId="425" applyNumberFormat="1" applyFont="1" applyFill="1" applyBorder="1" applyAlignment="1">
      <alignment horizontal="centerContinuous" vertical="top"/>
      <protection/>
    </xf>
    <xf numFmtId="0" fontId="34" fillId="0" borderId="0" xfId="431" applyFont="1" applyFill="1" applyAlignment="1">
      <alignment vertical="top" wrapText="1"/>
      <protection/>
    </xf>
    <xf numFmtId="0" fontId="29" fillId="0" borderId="0" xfId="427" applyFont="1" applyFill="1" applyBorder="1" applyAlignment="1">
      <alignment horizontal="center" vertical="center" wrapText="1"/>
      <protection/>
    </xf>
    <xf numFmtId="49" fontId="3" fillId="0" borderId="0" xfId="425" applyNumberFormat="1" applyFont="1" applyFill="1" applyBorder="1" applyAlignment="1">
      <alignment horizontal="centerContinuous" vertical="top"/>
      <protection/>
    </xf>
    <xf numFmtId="0" fontId="3" fillId="0" borderId="0" xfId="431" applyFont="1" applyFill="1" applyAlignment="1">
      <alignment vertical="top" wrapText="1"/>
      <protection/>
    </xf>
    <xf numFmtId="0" fontId="2" fillId="0" borderId="0" xfId="427" applyFont="1" applyFill="1" applyBorder="1" applyAlignment="1">
      <alignment horizontal="center" vertical="top" wrapText="1"/>
      <protection/>
    </xf>
    <xf numFmtId="0" fontId="2" fillId="0" borderId="0" xfId="427" applyFont="1" applyFill="1" applyBorder="1" applyAlignment="1">
      <alignment horizontal="center" vertical="center" wrapText="1"/>
      <protection/>
    </xf>
    <xf numFmtId="0" fontId="3" fillId="0" borderId="0" xfId="431" applyFont="1" applyFill="1" applyAlignment="1">
      <alignment horizontal="left" vertical="top" wrapText="1"/>
      <protection/>
    </xf>
    <xf numFmtId="0" fontId="2" fillId="0" borderId="0" xfId="431" applyFont="1" applyFill="1" applyBorder="1">
      <alignment horizontal="left"/>
      <protection/>
    </xf>
    <xf numFmtId="49" fontId="3" fillId="26" borderId="0" xfId="425" applyNumberFormat="1" applyFont="1" applyFill="1" applyBorder="1" applyAlignment="1">
      <alignment horizontal="centerContinuous" vertical="top"/>
      <protection/>
    </xf>
    <xf numFmtId="0" fontId="2" fillId="0" borderId="0" xfId="408" applyFont="1" applyFill="1" applyBorder="1" applyAlignment="1">
      <alignment horizontal="justify" vertical="top" wrapText="1"/>
      <protection/>
    </xf>
    <xf numFmtId="0" fontId="2" fillId="0" borderId="0" xfId="431" applyFont="1" applyFill="1" applyBorder="1" applyAlignment="1">
      <alignment horizontal="left" vertical="top"/>
      <protection/>
    </xf>
    <xf numFmtId="0" fontId="2" fillId="0" borderId="0" xfId="408" applyFont="1" applyFill="1" applyBorder="1" applyAlignment="1">
      <alignment horizontal="center" vertical="top" wrapText="1"/>
      <protection/>
    </xf>
    <xf numFmtId="0" fontId="2" fillId="0" borderId="0" xfId="431" applyFont="1" applyFill="1" applyBorder="1" applyAlignment="1">
      <alignment horizontal="center" vertical="top"/>
      <protection/>
    </xf>
    <xf numFmtId="0" fontId="3" fillId="0" borderId="19" xfId="408" applyFont="1" applyFill="1" applyBorder="1" applyAlignment="1">
      <alignment horizontal="center" vertical="top" wrapText="1"/>
      <protection/>
    </xf>
    <xf numFmtId="0" fontId="3" fillId="0" borderId="24" xfId="408" applyFont="1" applyFill="1" applyBorder="1" applyAlignment="1">
      <alignment horizontal="center" vertical="top" wrapText="1"/>
      <protection/>
    </xf>
    <xf numFmtId="0" fontId="3" fillId="0" borderId="0" xfId="408" applyFont="1" applyFill="1" applyBorder="1" applyAlignment="1">
      <alignment vertical="top" wrapText="1"/>
      <protection/>
    </xf>
    <xf numFmtId="0" fontId="2" fillId="0" borderId="0" xfId="408" applyFont="1" applyFill="1" applyBorder="1" applyAlignment="1">
      <alignment horizontal="left" vertical="top" wrapText="1"/>
      <protection/>
    </xf>
    <xf numFmtId="0" fontId="2" fillId="0" borderId="21" xfId="408" applyFont="1" applyFill="1" applyBorder="1" applyAlignment="1">
      <alignment horizontal="center" vertical="top" wrapText="1"/>
      <protection/>
    </xf>
    <xf numFmtId="0" fontId="3" fillId="0" borderId="25" xfId="408" applyFont="1" applyFill="1" applyBorder="1" applyAlignment="1">
      <alignment horizontal="center" vertical="top" wrapText="1"/>
      <protection/>
    </xf>
    <xf numFmtId="0" fontId="2" fillId="0" borderId="0" xfId="408" applyFont="1" applyFill="1" applyBorder="1" applyAlignment="1">
      <alignment vertical="top" wrapText="1"/>
      <protection/>
    </xf>
    <xf numFmtId="0" fontId="2" fillId="0" borderId="22" xfId="408" applyFont="1" applyFill="1" applyBorder="1" applyAlignment="1">
      <alignment horizontal="center" vertical="top" wrapText="1"/>
      <protection/>
    </xf>
    <xf numFmtId="0" fontId="3" fillId="0" borderId="26" xfId="408" applyFont="1" applyFill="1" applyBorder="1" applyAlignment="1">
      <alignment horizontal="center" vertical="top" wrapText="1"/>
      <protection/>
    </xf>
    <xf numFmtId="0" fontId="3" fillId="0" borderId="0" xfId="412" applyFont="1" applyFill="1" applyBorder="1" applyAlignment="1">
      <alignment horizontal="left" vertical="top" wrapText="1"/>
      <protection/>
    </xf>
    <xf numFmtId="0" fontId="3" fillId="0" borderId="37" xfId="412" applyFont="1" applyFill="1" applyBorder="1" applyAlignment="1">
      <alignment horizontal="center" vertical="top" wrapText="1"/>
      <protection/>
    </xf>
    <xf numFmtId="0" fontId="2" fillId="0" borderId="0" xfId="412" applyFont="1" applyFill="1" applyBorder="1" applyAlignment="1">
      <alignment horizontal="center" vertical="top" wrapText="1"/>
      <protection/>
    </xf>
    <xf numFmtId="0" fontId="2" fillId="0" borderId="39" xfId="412" applyFont="1" applyFill="1" applyBorder="1" applyAlignment="1">
      <alignment horizontal="center" vertical="top" wrapText="1"/>
      <protection/>
    </xf>
    <xf numFmtId="165" fontId="3" fillId="0" borderId="0" xfId="412" applyNumberFormat="1" applyFont="1" applyFill="1" applyBorder="1" applyAlignment="1">
      <alignment horizontal="center" vertical="top" wrapText="1"/>
      <protection/>
    </xf>
    <xf numFmtId="0" fontId="2" fillId="0" borderId="21" xfId="412" applyFont="1" applyFill="1" applyBorder="1" applyAlignment="1">
      <alignment horizontal="center" vertical="top" wrapText="1"/>
      <protection/>
    </xf>
    <xf numFmtId="2" fontId="3" fillId="0" borderId="0" xfId="412" applyNumberFormat="1" applyFont="1" applyFill="1" applyBorder="1" applyAlignment="1">
      <alignment horizontal="center" vertical="top" wrapText="1"/>
      <protection/>
    </xf>
    <xf numFmtId="0" fontId="2" fillId="0" borderId="22" xfId="412" applyFont="1" applyFill="1" applyBorder="1" applyAlignment="1">
      <alignment horizontal="center" vertical="top" wrapText="1"/>
      <protection/>
    </xf>
    <xf numFmtId="0" fontId="2" fillId="0" borderId="0" xfId="425" applyFont="1" applyFill="1" applyBorder="1" applyAlignment="1">
      <alignment horizontal="left" vertical="top" wrapText="1"/>
      <protection/>
    </xf>
    <xf numFmtId="0" fontId="2" fillId="0" borderId="0" xfId="425" applyFont="1" applyFill="1" applyBorder="1" applyAlignment="1">
      <alignment horizontal="center" vertical="top" wrapText="1"/>
      <protection/>
    </xf>
    <xf numFmtId="0" fontId="3" fillId="0" borderId="0" xfId="427" applyFont="1" applyFill="1" applyBorder="1" applyAlignment="1">
      <alignment horizontal="center" vertical="top" wrapText="1"/>
      <protection/>
    </xf>
    <xf numFmtId="0" fontId="3" fillId="0" borderId="40" xfId="425" applyFont="1" applyFill="1" applyBorder="1" applyAlignment="1">
      <alignment horizontal="left" vertical="top" wrapText="1"/>
      <protection/>
    </xf>
    <xf numFmtId="0" fontId="3" fillId="0" borderId="0" xfId="425" applyFont="1" applyFill="1" applyBorder="1" applyAlignment="1">
      <alignment horizontal="left" vertical="top" wrapText="1"/>
      <protection/>
    </xf>
    <xf numFmtId="0" fontId="3" fillId="0" borderId="41" xfId="412" applyFont="1" applyFill="1" applyBorder="1" applyAlignment="1">
      <alignment horizontal="center" vertical="top" wrapText="1"/>
      <protection/>
    </xf>
    <xf numFmtId="0" fontId="2" fillId="0" borderId="42" xfId="412" applyFont="1" applyFill="1" applyBorder="1" applyAlignment="1">
      <alignment horizontal="center" vertical="top" wrapText="1"/>
      <protection/>
    </xf>
    <xf numFmtId="0" fontId="2" fillId="0" borderId="43" xfId="412" applyFont="1" applyFill="1" applyBorder="1" applyAlignment="1">
      <alignment horizontal="center" vertical="top" wrapText="1"/>
      <protection/>
    </xf>
    <xf numFmtId="0" fontId="2" fillId="0" borderId="44" xfId="412" applyFont="1" applyFill="1" applyBorder="1" applyAlignment="1">
      <alignment horizontal="center" vertical="top" wrapText="1"/>
      <protection/>
    </xf>
    <xf numFmtId="0" fontId="2" fillId="0" borderId="0" xfId="425" applyFont="1" applyFill="1" applyBorder="1" applyAlignment="1">
      <alignment vertical="top" wrapText="1"/>
      <protection/>
    </xf>
    <xf numFmtId="0" fontId="3" fillId="0" borderId="0" xfId="425" applyFont="1" applyFill="1" applyBorder="1" applyAlignment="1">
      <alignment vertical="top" wrapText="1"/>
      <protection/>
    </xf>
    <xf numFmtId="0" fontId="3" fillId="0" borderId="37" xfId="408" applyFont="1" applyFill="1" applyBorder="1" applyAlignment="1">
      <alignment horizontal="center" vertical="top" wrapText="1"/>
      <protection/>
    </xf>
    <xf numFmtId="0" fontId="3" fillId="0" borderId="45" xfId="408" applyFont="1" applyFill="1" applyBorder="1" applyAlignment="1">
      <alignment horizontal="center" vertical="top" wrapText="1"/>
      <protection/>
    </xf>
    <xf numFmtId="165" fontId="3" fillId="0" borderId="0" xfId="408" applyNumberFormat="1" applyFont="1" applyFill="1" applyBorder="1" applyAlignment="1">
      <alignment horizontal="center" vertical="top" wrapText="1"/>
      <protection/>
    </xf>
    <xf numFmtId="0" fontId="3" fillId="0" borderId="0" xfId="425" applyFont="1" applyFill="1" applyBorder="1" applyAlignment="1">
      <alignment horizontal="center" vertical="top" wrapText="1"/>
      <protection/>
    </xf>
    <xf numFmtId="0" fontId="2" fillId="0" borderId="39" xfId="408" applyFont="1" applyFill="1" applyBorder="1" applyAlignment="1">
      <alignment horizontal="center" vertical="top" wrapText="1"/>
      <protection/>
    </xf>
    <xf numFmtId="0" fontId="2" fillId="0" borderId="46" xfId="408" applyFont="1" applyFill="1" applyBorder="1" applyAlignment="1">
      <alignment horizontal="center" vertical="top" wrapText="1"/>
      <protection/>
    </xf>
    <xf numFmtId="0" fontId="2" fillId="0" borderId="25" xfId="408" applyFont="1" applyFill="1" applyBorder="1" applyAlignment="1">
      <alignment horizontal="center" vertical="top" wrapText="1"/>
      <protection/>
    </xf>
    <xf numFmtId="0" fontId="2" fillId="0" borderId="26" xfId="408" applyFont="1" applyFill="1" applyBorder="1" applyAlignment="1">
      <alignment horizontal="center" vertical="top" wrapText="1"/>
      <protection/>
    </xf>
    <xf numFmtId="0" fontId="2" fillId="0" borderId="41" xfId="412" applyFont="1" applyFill="1" applyBorder="1" applyAlignment="1">
      <alignment horizontal="center" vertical="top" wrapText="1"/>
      <protection/>
    </xf>
    <xf numFmtId="165" fontId="3" fillId="0" borderId="47" xfId="412" applyNumberFormat="1" applyFont="1" applyFill="1" applyBorder="1" applyAlignment="1">
      <alignment horizontal="center" vertical="top" wrapText="1"/>
      <protection/>
    </xf>
    <xf numFmtId="49" fontId="3" fillId="46" borderId="0" xfId="425" applyNumberFormat="1" applyFont="1" applyFill="1" applyBorder="1" applyAlignment="1">
      <alignment horizontal="centerContinuous" vertical="top"/>
      <protection/>
    </xf>
    <xf numFmtId="0" fontId="2" fillId="46" borderId="0" xfId="427" applyFont="1" applyFill="1" applyBorder="1" applyAlignment="1">
      <alignment horizontal="center" vertical="center" wrapText="1"/>
      <protection/>
    </xf>
    <xf numFmtId="49" fontId="3" fillId="46" borderId="0" xfId="425" applyNumberFormat="1" applyFont="1" applyFill="1" applyBorder="1" applyAlignment="1">
      <alignment horizontal="center" vertical="top"/>
      <protection/>
    </xf>
    <xf numFmtId="0" fontId="2" fillId="46" borderId="0" xfId="427" applyFont="1" applyFill="1" applyBorder="1" applyAlignment="1">
      <alignment horizontal="centerContinuous" vertical="center" wrapText="1"/>
      <protection/>
    </xf>
    <xf numFmtId="0" fontId="3" fillId="46" borderId="0" xfId="425" applyFont="1" applyFill="1" applyBorder="1" applyAlignment="1">
      <alignment vertical="top" wrapText="1"/>
      <protection/>
    </xf>
    <xf numFmtId="0" fontId="2" fillId="46" borderId="0" xfId="431" applyFont="1" applyFill="1" applyBorder="1">
      <alignment horizontal="left"/>
      <protection/>
    </xf>
    <xf numFmtId="195" fontId="3" fillId="46" borderId="0" xfId="427" applyNumberFormat="1" applyFont="1" applyFill="1" applyBorder="1" applyAlignment="1">
      <alignment horizontal="center" vertical="top" wrapText="1"/>
      <protection/>
    </xf>
    <xf numFmtId="195" fontId="2" fillId="0" borderId="0" xfId="427" applyNumberFormat="1" applyFont="1" applyFill="1" applyBorder="1" applyAlignment="1">
      <alignment horizontal="center" vertical="top" wrapText="1"/>
      <protection/>
    </xf>
    <xf numFmtId="195" fontId="29" fillId="0" borderId="0" xfId="427" applyNumberFormat="1" applyFont="1" applyFill="1" applyBorder="1" applyAlignment="1">
      <alignment horizontal="center" vertical="top" wrapText="1"/>
      <protection/>
    </xf>
    <xf numFmtId="195" fontId="34" fillId="0" borderId="0" xfId="425" applyNumberFormat="1" applyFont="1" applyFill="1" applyBorder="1" applyAlignment="1">
      <alignment horizontal="centerContinuous" vertical="top"/>
      <protection/>
    </xf>
    <xf numFmtId="195" fontId="29" fillId="0" borderId="0" xfId="427" applyNumberFormat="1" applyFont="1" applyFill="1" applyBorder="1" applyAlignment="1">
      <alignment horizontal="center" vertical="center" wrapText="1"/>
      <protection/>
    </xf>
    <xf numFmtId="195" fontId="29" fillId="26" borderId="0" xfId="427" applyNumberFormat="1" applyFont="1" applyFill="1" applyBorder="1" applyAlignment="1">
      <alignment horizontal="center" vertical="top" wrapText="1"/>
      <protection/>
    </xf>
    <xf numFmtId="195" fontId="29" fillId="26" borderId="0" xfId="427" applyNumberFormat="1" applyFont="1" applyFill="1" applyBorder="1" applyAlignment="1">
      <alignment horizontal="center" vertical="center" wrapText="1"/>
      <protection/>
    </xf>
    <xf numFmtId="195" fontId="34" fillId="26" borderId="0" xfId="431" applyNumberFormat="1" applyFont="1" applyFill="1" applyAlignment="1">
      <alignment horizontal="left" vertical="top" wrapText="1"/>
      <protection/>
    </xf>
    <xf numFmtId="3" fontId="3" fillId="26" borderId="19" xfId="455" applyNumberFormat="1" applyFont="1" applyFill="1" applyBorder="1" applyAlignment="1">
      <alignment horizontal="center"/>
    </xf>
    <xf numFmtId="3" fontId="3" fillId="26" borderId="20" xfId="455" applyNumberFormat="1" applyFont="1" applyFill="1" applyBorder="1" applyAlignment="1">
      <alignment horizontal="center"/>
    </xf>
    <xf numFmtId="3" fontId="3" fillId="0" borderId="24" xfId="453" applyNumberFormat="1" applyFont="1" applyFill="1" applyBorder="1" applyAlignment="1">
      <alignment horizontal="center"/>
    </xf>
    <xf numFmtId="0" fontId="2" fillId="26" borderId="0" xfId="409" applyFont="1" applyFill="1" applyBorder="1">
      <alignment/>
      <protection/>
    </xf>
    <xf numFmtId="3" fontId="3" fillId="0" borderId="21" xfId="453" applyNumberFormat="1" applyFont="1" applyFill="1" applyBorder="1" applyAlignment="1">
      <alignment horizontal="center"/>
    </xf>
    <xf numFmtId="3" fontId="3" fillId="0" borderId="1" xfId="453" applyNumberFormat="1" applyFont="1" applyFill="1" applyBorder="1" applyAlignment="1">
      <alignment horizontal="center"/>
    </xf>
    <xf numFmtId="3" fontId="3" fillId="0" borderId="25" xfId="453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22" xfId="453" applyNumberFormat="1" applyFont="1" applyFill="1" applyBorder="1" applyAlignment="1">
      <alignment horizontal="center"/>
    </xf>
    <xf numFmtId="3" fontId="3" fillId="0" borderId="23" xfId="453" applyNumberFormat="1" applyFont="1" applyFill="1" applyBorder="1" applyAlignment="1">
      <alignment horizontal="center"/>
    </xf>
    <xf numFmtId="3" fontId="3" fillId="0" borderId="26" xfId="453" applyNumberFormat="1" applyFont="1" applyFill="1" applyBorder="1" applyAlignment="1">
      <alignment horizontal="center"/>
    </xf>
    <xf numFmtId="196" fontId="3" fillId="0" borderId="0" xfId="453" applyNumberFormat="1" applyFont="1" applyFill="1" applyBorder="1" applyAlignment="1">
      <alignment/>
    </xf>
    <xf numFmtId="0" fontId="2" fillId="0" borderId="0" xfId="409" applyFont="1" applyFill="1" applyBorder="1">
      <alignment/>
      <protection/>
    </xf>
    <xf numFmtId="195" fontId="3" fillId="0" borderId="0" xfId="425" applyNumberFormat="1" applyFont="1" applyFill="1" applyBorder="1" applyAlignment="1">
      <alignment horizontal="centerContinuous" vertical="top"/>
      <protection/>
    </xf>
    <xf numFmtId="195" fontId="3" fillId="0" borderId="0" xfId="431" applyNumberFormat="1" applyFont="1" applyFill="1" applyAlignment="1">
      <alignment vertical="top" wrapText="1"/>
      <protection/>
    </xf>
    <xf numFmtId="195" fontId="2" fillId="0" borderId="0" xfId="427" applyNumberFormat="1" applyFont="1" applyFill="1" applyBorder="1" applyAlignment="1">
      <alignment horizontal="center" vertical="center" wrapText="1"/>
      <protection/>
    </xf>
    <xf numFmtId="195" fontId="3" fillId="0" borderId="0" xfId="431" applyNumberFormat="1" applyFont="1" applyFill="1" applyAlignment="1">
      <alignment horizontal="left" vertical="top" wrapText="1"/>
      <protection/>
    </xf>
    <xf numFmtId="195" fontId="2" fillId="0" borderId="0" xfId="431" applyNumberFormat="1" applyFont="1" applyFill="1" applyBorder="1" applyAlignment="1">
      <alignment horizontal="center" vertical="top"/>
      <protection/>
    </xf>
    <xf numFmtId="195" fontId="3" fillId="26" borderId="0" xfId="431" applyNumberFormat="1" applyFont="1" applyFill="1" applyAlignment="1">
      <alignment horizontal="center" vertical="top" wrapText="1"/>
      <protection/>
    </xf>
    <xf numFmtId="195" fontId="2" fillId="0" borderId="0" xfId="431" applyNumberFormat="1" applyFont="1" applyFill="1" applyBorder="1">
      <alignment horizontal="left"/>
      <protection/>
    </xf>
    <xf numFmtId="195" fontId="3" fillId="0" borderId="0" xfId="427" applyNumberFormat="1" applyFont="1" applyFill="1" applyBorder="1" applyAlignment="1">
      <alignment horizontal="center" vertical="top" wrapText="1"/>
      <protection/>
    </xf>
    <xf numFmtId="195" fontId="2" fillId="0" borderId="0" xfId="409" applyNumberFormat="1" applyFont="1" applyFill="1" applyBorder="1" applyAlignment="1">
      <alignment vertical="top"/>
      <protection/>
    </xf>
    <xf numFmtId="195" fontId="3" fillId="0" borderId="41" xfId="455" applyNumberFormat="1" applyFont="1" applyFill="1" applyBorder="1" applyAlignment="1">
      <alignment horizontal="center" vertical="top"/>
    </xf>
    <xf numFmtId="195" fontId="3" fillId="0" borderId="41" xfId="409" applyNumberFormat="1" applyFont="1" applyFill="1" applyBorder="1" applyAlignment="1">
      <alignment horizontal="center" vertical="top"/>
      <protection/>
    </xf>
    <xf numFmtId="195" fontId="3" fillId="0" borderId="44" xfId="409" applyNumberFormat="1" applyFont="1" applyFill="1" applyBorder="1" applyAlignment="1">
      <alignment horizontal="center" vertical="top" wrapText="1"/>
      <protection/>
    </xf>
    <xf numFmtId="195" fontId="3" fillId="0" borderId="48" xfId="455" applyNumberFormat="1" applyFont="1" applyFill="1" applyBorder="1" applyAlignment="1">
      <alignment horizontal="center" vertical="top"/>
    </xf>
    <xf numFmtId="195" fontId="3" fillId="0" borderId="0" xfId="419" applyNumberFormat="1" applyFont="1" applyFill="1" applyBorder="1">
      <alignment/>
      <protection/>
    </xf>
    <xf numFmtId="195" fontId="3" fillId="0" borderId="0" xfId="455" applyNumberFormat="1" applyFont="1" applyFill="1" applyBorder="1" applyAlignment="1">
      <alignment vertical="top"/>
    </xf>
    <xf numFmtId="195" fontId="3" fillId="0" borderId="0" xfId="409" applyNumberFormat="1" applyFont="1" applyFill="1" applyBorder="1" applyAlignment="1">
      <alignment horizontal="center" vertical="top"/>
      <protection/>
    </xf>
    <xf numFmtId="195" fontId="2" fillId="0" borderId="0" xfId="409" applyNumberFormat="1" applyFont="1" applyFill="1" applyBorder="1" applyAlignment="1">
      <alignment horizontal="center" vertical="top"/>
      <protection/>
    </xf>
    <xf numFmtId="195" fontId="2" fillId="0" borderId="0" xfId="419" applyNumberFormat="1" applyFont="1" applyFill="1">
      <alignment/>
      <protection/>
    </xf>
    <xf numFmtId="195" fontId="2" fillId="0" borderId="0" xfId="419" applyNumberFormat="1" applyFont="1" applyFill="1" applyAlignment="1">
      <alignment horizontal="center" vertical="top"/>
      <protection/>
    </xf>
    <xf numFmtId="195" fontId="3" fillId="0" borderId="28" xfId="409" applyNumberFormat="1" applyFont="1" applyFill="1" applyBorder="1" applyAlignment="1">
      <alignment horizontal="center" vertical="top"/>
      <protection/>
    </xf>
    <xf numFmtId="195" fontId="2" fillId="0" borderId="0" xfId="431" applyNumberFormat="1" applyFont="1" applyFill="1" applyBorder="1" applyAlignment="1">
      <alignment horizontal="left" vertical="top"/>
      <protection/>
    </xf>
    <xf numFmtId="195" fontId="3" fillId="0" borderId="0" xfId="431" applyNumberFormat="1" applyFont="1" applyFill="1" applyBorder="1" applyAlignment="1">
      <alignment horizontal="left" vertical="top"/>
      <protection/>
    </xf>
    <xf numFmtId="195" fontId="3" fillId="0" borderId="0" xfId="462" applyNumberFormat="1" applyFont="1" applyFill="1" applyBorder="1" applyAlignment="1">
      <alignment vertical="top"/>
    </xf>
    <xf numFmtId="195" fontId="3" fillId="0" borderId="0" xfId="431" applyNumberFormat="1" applyFont="1" applyFill="1" applyAlignment="1">
      <alignment horizontal="justify" vertical="top" wrapText="1"/>
      <protection/>
    </xf>
    <xf numFmtId="195" fontId="2" fillId="0" borderId="0" xfId="428" applyNumberFormat="1" applyFont="1" applyFill="1" applyBorder="1" applyAlignment="1">
      <alignment vertical="top"/>
      <protection/>
    </xf>
    <xf numFmtId="195" fontId="2" fillId="0" borderId="0" xfId="406" applyNumberFormat="1" applyFont="1">
      <alignment/>
    </xf>
    <xf numFmtId="195" fontId="3" fillId="26" borderId="0" xfId="427" applyNumberFormat="1" applyFont="1" applyFill="1" applyBorder="1" applyAlignment="1">
      <alignment horizontal="center" vertical="top" wrapText="1"/>
      <protection/>
    </xf>
    <xf numFmtId="49" fontId="2" fillId="0" borderId="0" xfId="427" applyNumberFormat="1" applyFont="1" applyFill="1" applyBorder="1" applyAlignment="1">
      <alignment horizontal="center" vertical="top" wrapText="1"/>
      <protection/>
    </xf>
    <xf numFmtId="195" fontId="2" fillId="46" borderId="0" xfId="427" applyNumberFormat="1" applyFont="1" applyFill="1" applyBorder="1" applyAlignment="1">
      <alignment horizontal="center" vertical="center" wrapText="1"/>
      <protection/>
    </xf>
    <xf numFmtId="195" fontId="2" fillId="46" borderId="0" xfId="427" applyNumberFormat="1" applyFont="1" applyFill="1" applyBorder="1" applyAlignment="1">
      <alignment horizontal="center" vertical="top" wrapText="1"/>
      <protection/>
    </xf>
    <xf numFmtId="0" fontId="34" fillId="0" borderId="0" xfId="417" applyFont="1" applyFill="1" applyBorder="1" applyAlignment="1">
      <alignment vertical="top" wrapText="1"/>
      <protection/>
    </xf>
    <xf numFmtId="0" fontId="34" fillId="0" borderId="40" xfId="427" applyFont="1" applyFill="1" applyBorder="1" applyAlignment="1">
      <alignment vertical="center" wrapText="1"/>
      <protection/>
    </xf>
    <xf numFmtId="0" fontId="2" fillId="0" borderId="0" xfId="426" applyFont="1" applyFill="1" applyAlignment="1">
      <alignment horizontal="justify" wrapText="1"/>
      <protection/>
    </xf>
    <xf numFmtId="0" fontId="34" fillId="0" borderId="40" xfId="427" applyFont="1" applyFill="1" applyBorder="1" applyAlignment="1">
      <alignment horizontal="center" vertical="center" wrapText="1"/>
      <protection/>
    </xf>
    <xf numFmtId="0" fontId="34" fillId="0" borderId="0" xfId="427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left" vertical="center" wrapText="1"/>
    </xf>
    <xf numFmtId="0" fontId="3" fillId="0" borderId="19" xfId="429" applyFont="1" applyFill="1" applyBorder="1" applyAlignment="1">
      <alignment horizontal="center" vertical="center" wrapText="1"/>
      <protection/>
    </xf>
    <xf numFmtId="0" fontId="3" fillId="0" borderId="22" xfId="429" applyFont="1" applyFill="1" applyBorder="1" applyAlignment="1">
      <alignment horizontal="center" vertical="center" wrapText="1"/>
      <protection/>
    </xf>
    <xf numFmtId="0" fontId="3" fillId="0" borderId="20" xfId="429" applyFont="1" applyFill="1" applyBorder="1" applyAlignment="1">
      <alignment horizontal="center" vertical="center" wrapText="1"/>
      <protection/>
    </xf>
    <xf numFmtId="0" fontId="3" fillId="0" borderId="23" xfId="429" applyFont="1" applyFill="1" applyBorder="1" applyAlignment="1">
      <alignment horizontal="center" vertical="center" wrapText="1"/>
      <protection/>
    </xf>
    <xf numFmtId="0" fontId="3" fillId="0" borderId="20" xfId="427" applyFont="1" applyFill="1" applyBorder="1" applyAlignment="1">
      <alignment horizontal="center" vertical="center" wrapText="1"/>
      <protection/>
    </xf>
    <xf numFmtId="0" fontId="3" fillId="0" borderId="24" xfId="427" applyFont="1" applyFill="1" applyBorder="1" applyAlignment="1">
      <alignment horizontal="center" vertical="center" wrapText="1"/>
      <protection/>
    </xf>
    <xf numFmtId="0" fontId="3" fillId="0" borderId="0" xfId="408" applyFont="1" applyFill="1" applyBorder="1" applyAlignment="1">
      <alignment horizontal="center" vertical="center" wrapText="1"/>
      <protection/>
    </xf>
    <xf numFmtId="0" fontId="2" fillId="0" borderId="0" xfId="430" applyFont="1" applyFill="1" applyAlignment="1">
      <alignment vertical="center" wrapText="1"/>
      <protection/>
    </xf>
    <xf numFmtId="0" fontId="2" fillId="0" borderId="0" xfId="409" applyFont="1" applyFill="1" applyBorder="1" applyAlignment="1">
      <alignment vertical="center" wrapText="1"/>
      <protection/>
    </xf>
    <xf numFmtId="0" fontId="32" fillId="0" borderId="0" xfId="430" applyFont="1" applyFill="1" applyAlignment="1">
      <alignment vertical="center" wrapText="1"/>
      <protection/>
    </xf>
    <xf numFmtId="0" fontId="2" fillId="0" borderId="0" xfId="417" applyFont="1" applyFill="1" applyAlignment="1">
      <alignment horizontal="justify" vertical="top" wrapText="1"/>
      <protection/>
    </xf>
    <xf numFmtId="0" fontId="3" fillId="0" borderId="20" xfId="427" applyFont="1" applyFill="1" applyBorder="1" applyAlignment="1">
      <alignment horizontal="center" vertical="top" wrapText="1"/>
      <protection/>
    </xf>
    <xf numFmtId="0" fontId="3" fillId="0" borderId="24" xfId="427" applyFont="1" applyFill="1" applyBorder="1" applyAlignment="1">
      <alignment horizontal="center" vertical="top" wrapText="1"/>
      <protection/>
    </xf>
    <xf numFmtId="0" fontId="3" fillId="0" borderId="19" xfId="425" applyFont="1" applyBorder="1" applyAlignment="1">
      <alignment horizontal="center" vertical="top"/>
      <protection/>
    </xf>
    <xf numFmtId="0" fontId="3" fillId="0" borderId="22" xfId="425" applyFont="1" applyBorder="1" applyAlignment="1">
      <alignment horizontal="center" vertical="top"/>
      <protection/>
    </xf>
    <xf numFmtId="0" fontId="3" fillId="0" borderId="20" xfId="425" applyFont="1" applyBorder="1" applyAlignment="1">
      <alignment horizontal="center" vertical="top" wrapText="1"/>
      <protection/>
    </xf>
    <xf numFmtId="0" fontId="3" fillId="0" borderId="23" xfId="425" applyFont="1" applyBorder="1" applyAlignment="1">
      <alignment horizontal="center" vertical="top" wrapText="1"/>
      <protection/>
    </xf>
    <xf numFmtId="0" fontId="2" fillId="0" borderId="0" xfId="417" applyFont="1" applyFill="1" applyAlignment="1">
      <alignment horizontal="left" vertical="top" wrapText="1"/>
      <protection/>
    </xf>
    <xf numFmtId="0" fontId="3" fillId="0" borderId="0" xfId="417" applyFont="1" applyFill="1" applyAlignment="1">
      <alignment horizontal="left" vertical="top" wrapText="1"/>
      <protection/>
    </xf>
    <xf numFmtId="0" fontId="2" fillId="0" borderId="0" xfId="417" applyFont="1" applyFill="1" applyAlignment="1">
      <alignment horizontal="left" vertical="top"/>
      <protection/>
    </xf>
    <xf numFmtId="0" fontId="34" fillId="0" borderId="0" xfId="417" applyFont="1" applyFill="1" applyAlignment="1">
      <alignment horizontal="center" vertical="top"/>
      <protection/>
    </xf>
    <xf numFmtId="0" fontId="34" fillId="0" borderId="0" xfId="417" applyFont="1" applyFill="1" applyBorder="1" applyAlignment="1">
      <alignment horizontal="center" vertical="top" wrapText="1"/>
      <protection/>
    </xf>
    <xf numFmtId="0" fontId="3" fillId="0" borderId="49" xfId="417" applyFont="1" applyFill="1" applyBorder="1" applyAlignment="1">
      <alignment horizontal="center" vertical="top" wrapText="1"/>
      <protection/>
    </xf>
    <xf numFmtId="0" fontId="3" fillId="0" borderId="30" xfId="417" applyFont="1" applyFill="1" applyBorder="1" applyAlignment="1">
      <alignment horizontal="center" vertical="top"/>
      <protection/>
    </xf>
    <xf numFmtId="0" fontId="3" fillId="0" borderId="28" xfId="417" applyFont="1" applyFill="1" applyBorder="1" applyAlignment="1">
      <alignment horizontal="center" vertical="top"/>
      <protection/>
    </xf>
    <xf numFmtId="4" fontId="2" fillId="0" borderId="50" xfId="417" applyNumberFormat="1" applyFont="1" applyFill="1" applyBorder="1" applyAlignment="1">
      <alignment horizontal="center" vertical="top"/>
      <protection/>
    </xf>
    <xf numFmtId="4" fontId="2" fillId="0" borderId="51" xfId="417" applyNumberFormat="1" applyFont="1" applyFill="1" applyBorder="1" applyAlignment="1">
      <alignment horizontal="center" vertical="top"/>
      <protection/>
    </xf>
    <xf numFmtId="0" fontId="2" fillId="0" borderId="39" xfId="425" applyFont="1" applyFill="1" applyBorder="1" applyAlignment="1">
      <alignment horizontal="center" vertical="top" wrapText="1"/>
      <protection/>
    </xf>
    <xf numFmtId="0" fontId="2" fillId="0" borderId="46" xfId="425" applyFont="1" applyFill="1" applyBorder="1" applyAlignment="1">
      <alignment horizontal="center" vertical="top" wrapText="1"/>
      <protection/>
    </xf>
    <xf numFmtId="49" fontId="2" fillId="0" borderId="0" xfId="408" applyNumberFormat="1" applyFont="1" applyFill="1" applyBorder="1" applyAlignment="1">
      <alignment horizontal="justify" vertical="top" wrapText="1"/>
      <protection/>
    </xf>
    <xf numFmtId="0" fontId="2" fillId="0" borderId="0" xfId="412" applyFont="1" applyFill="1" applyBorder="1" applyAlignment="1">
      <alignment horizontal="justify" vertical="top" wrapText="1"/>
      <protection/>
    </xf>
    <xf numFmtId="0" fontId="3" fillId="0" borderId="0" xfId="408" applyFont="1" applyFill="1" applyBorder="1" applyAlignment="1">
      <alignment horizontal="justify" vertical="top" wrapText="1"/>
      <protection/>
    </xf>
    <xf numFmtId="0" fontId="2" fillId="0" borderId="0" xfId="408" applyFont="1" applyFill="1" applyBorder="1" applyAlignment="1">
      <alignment horizontal="justify" vertical="top" wrapText="1"/>
      <protection/>
    </xf>
    <xf numFmtId="2" fontId="3" fillId="0" borderId="1" xfId="412" applyNumberFormat="1" applyFont="1" applyFill="1" applyBorder="1" applyAlignment="1">
      <alignment horizontal="center" vertical="top" wrapText="1"/>
      <protection/>
    </xf>
    <xf numFmtId="2" fontId="3" fillId="0" borderId="25" xfId="412" applyNumberFormat="1" applyFont="1" applyFill="1" applyBorder="1" applyAlignment="1">
      <alignment horizontal="center" vertical="top" wrapText="1"/>
      <protection/>
    </xf>
    <xf numFmtId="165" fontId="3" fillId="0" borderId="1" xfId="412" applyNumberFormat="1" applyFont="1" applyFill="1" applyBorder="1" applyAlignment="1">
      <alignment horizontal="center" vertical="top" wrapText="1"/>
      <protection/>
    </xf>
    <xf numFmtId="165" fontId="3" fillId="0" borderId="25" xfId="412" applyNumberFormat="1" applyFont="1" applyFill="1" applyBorder="1" applyAlignment="1">
      <alignment horizontal="center" vertical="top" wrapText="1"/>
      <protection/>
    </xf>
    <xf numFmtId="0" fontId="3" fillId="0" borderId="48" xfId="425" applyFont="1" applyFill="1" applyBorder="1" applyAlignment="1">
      <alignment horizontal="center" vertical="top" wrapText="1"/>
      <protection/>
    </xf>
    <xf numFmtId="0" fontId="3" fillId="0" borderId="30" xfId="425" applyFont="1" applyFill="1" applyBorder="1" applyAlignment="1">
      <alignment horizontal="center" vertical="top" wrapText="1"/>
      <protection/>
    </xf>
    <xf numFmtId="0" fontId="3" fillId="0" borderId="37" xfId="425" applyFont="1" applyFill="1" applyBorder="1" applyAlignment="1">
      <alignment horizontal="center" vertical="top" wrapText="1"/>
      <protection/>
    </xf>
    <xf numFmtId="0" fontId="3" fillId="0" borderId="45" xfId="425" applyFont="1" applyFill="1" applyBorder="1" applyAlignment="1">
      <alignment horizontal="center" vertical="top" wrapText="1"/>
      <protection/>
    </xf>
    <xf numFmtId="0" fontId="2" fillId="0" borderId="34" xfId="425" applyFont="1" applyFill="1" applyBorder="1" applyAlignment="1">
      <alignment horizontal="left" vertical="top" wrapText="1"/>
      <protection/>
    </xf>
    <xf numFmtId="0" fontId="2" fillId="0" borderId="9" xfId="425" applyFont="1" applyFill="1" applyBorder="1" applyAlignment="1">
      <alignment horizontal="left" vertical="top" wrapText="1"/>
      <protection/>
    </xf>
    <xf numFmtId="0" fontId="2" fillId="0" borderId="0" xfId="408" applyFont="1" applyFill="1" applyBorder="1" applyAlignment="1">
      <alignment horizontal="left" vertical="top" wrapText="1"/>
      <protection/>
    </xf>
    <xf numFmtId="0" fontId="32" fillId="0" borderId="0" xfId="408" applyFont="1" applyFill="1" applyBorder="1" applyAlignment="1">
      <alignment horizontal="left" vertical="top" wrapText="1"/>
      <protection/>
    </xf>
    <xf numFmtId="0" fontId="3" fillId="46" borderId="0" xfId="408" applyFont="1" applyFill="1" applyBorder="1" applyAlignment="1">
      <alignment horizontal="center" vertical="top" wrapText="1"/>
      <protection/>
    </xf>
    <xf numFmtId="0" fontId="3" fillId="0" borderId="0" xfId="408" applyFont="1" applyFill="1" applyBorder="1" applyAlignment="1">
      <alignment horizontal="center" vertical="top" wrapText="1"/>
      <protection/>
    </xf>
    <xf numFmtId="0" fontId="3" fillId="0" borderId="0" xfId="412" applyFont="1" applyFill="1" applyBorder="1" applyAlignment="1">
      <alignment horizontal="left" vertical="top" wrapText="1"/>
      <protection/>
    </xf>
    <xf numFmtId="0" fontId="3" fillId="0" borderId="7" xfId="412" applyFont="1" applyFill="1" applyBorder="1" applyAlignment="1">
      <alignment horizontal="center" vertical="top" wrapText="1"/>
      <protection/>
    </xf>
    <xf numFmtId="0" fontId="3" fillId="0" borderId="46" xfId="412" applyFont="1" applyFill="1" applyBorder="1" applyAlignment="1">
      <alignment horizontal="center" vertical="top" wrapText="1"/>
      <protection/>
    </xf>
    <xf numFmtId="0" fontId="3" fillId="0" borderId="1" xfId="412" applyFont="1" applyFill="1" applyBorder="1" applyAlignment="1">
      <alignment horizontal="center" vertical="top" wrapText="1"/>
      <protection/>
    </xf>
    <xf numFmtId="0" fontId="3" fillId="0" borderId="25" xfId="412" applyFont="1" applyFill="1" applyBorder="1" applyAlignment="1">
      <alignment horizontal="center" vertical="top" wrapText="1"/>
      <protection/>
    </xf>
    <xf numFmtId="2" fontId="3" fillId="0" borderId="23" xfId="412" applyNumberFormat="1" applyFont="1" applyFill="1" applyBorder="1" applyAlignment="1">
      <alignment horizontal="center" vertical="top" wrapText="1"/>
      <protection/>
    </xf>
    <xf numFmtId="2" fontId="3" fillId="0" borderId="26" xfId="412" applyNumberFormat="1" applyFont="1" applyFill="1" applyBorder="1" applyAlignment="1">
      <alignment horizontal="center" vertical="top" wrapText="1"/>
      <protection/>
    </xf>
    <xf numFmtId="0" fontId="2" fillId="0" borderId="21" xfId="425" applyFont="1" applyFill="1" applyBorder="1" applyAlignment="1">
      <alignment horizontal="left" vertical="top" wrapText="1"/>
      <protection/>
    </xf>
    <xf numFmtId="0" fontId="2" fillId="0" borderId="1" xfId="425" applyFont="1" applyFill="1" applyBorder="1" applyAlignment="1">
      <alignment horizontal="left" vertical="top" wrapText="1"/>
      <protection/>
    </xf>
    <xf numFmtId="0" fontId="2" fillId="0" borderId="4" xfId="425" applyFont="1" applyFill="1" applyBorder="1" applyAlignment="1">
      <alignment horizontal="left" vertical="top" wrapText="1"/>
      <protection/>
    </xf>
    <xf numFmtId="0" fontId="2" fillId="0" borderId="22" xfId="425" applyFont="1" applyFill="1" applyBorder="1" applyAlignment="1">
      <alignment horizontal="left" vertical="top" wrapText="1"/>
      <protection/>
    </xf>
    <xf numFmtId="0" fontId="2" fillId="0" borderId="23" xfId="425" applyFont="1" applyFill="1" applyBorder="1" applyAlignment="1">
      <alignment horizontal="left" vertical="top" wrapText="1"/>
      <protection/>
    </xf>
    <xf numFmtId="0" fontId="2" fillId="0" borderId="52" xfId="425" applyFont="1" applyFill="1" applyBorder="1" applyAlignment="1">
      <alignment horizontal="left" vertical="top" wrapText="1"/>
      <protection/>
    </xf>
    <xf numFmtId="165" fontId="2" fillId="0" borderId="21" xfId="425" applyNumberFormat="1" applyFont="1" applyFill="1" applyBorder="1" applyAlignment="1">
      <alignment horizontal="center" vertical="top" wrapText="1"/>
      <protection/>
    </xf>
    <xf numFmtId="165" fontId="2" fillId="0" borderId="25" xfId="425" applyNumberFormat="1" applyFont="1" applyFill="1" applyBorder="1" applyAlignment="1">
      <alignment horizontal="center" vertical="top" wrapText="1"/>
      <protection/>
    </xf>
    <xf numFmtId="0" fontId="2" fillId="0" borderId="1" xfId="408" applyFont="1" applyFill="1" applyBorder="1" applyAlignment="1">
      <alignment horizontal="center" vertical="top" wrapText="1"/>
      <protection/>
    </xf>
    <xf numFmtId="195" fontId="2" fillId="0" borderId="0" xfId="427" applyNumberFormat="1" applyFont="1" applyFill="1" applyBorder="1" applyAlignment="1">
      <alignment horizontal="justify" vertical="top" wrapText="1"/>
      <protection/>
    </xf>
    <xf numFmtId="49" fontId="2" fillId="0" borderId="0" xfId="427" applyNumberFormat="1" applyFont="1" applyFill="1" applyBorder="1" applyAlignment="1">
      <alignment horizontal="left" vertical="top" wrapText="1"/>
      <protection/>
    </xf>
    <xf numFmtId="0" fontId="3" fillId="0" borderId="53" xfId="412" applyFont="1" applyFill="1" applyBorder="1" applyAlignment="1">
      <alignment horizontal="center" vertical="top" wrapText="1"/>
      <protection/>
    </xf>
    <xf numFmtId="0" fontId="3" fillId="0" borderId="45" xfId="412" applyFont="1" applyFill="1" applyBorder="1" applyAlignment="1">
      <alignment horizontal="center" vertical="top" wrapText="1"/>
      <protection/>
    </xf>
    <xf numFmtId="0" fontId="3" fillId="0" borderId="0" xfId="425" applyFont="1" applyFill="1" applyBorder="1" applyAlignment="1">
      <alignment horizontal="left" vertical="top" wrapText="1"/>
      <protection/>
    </xf>
    <xf numFmtId="165" fontId="3" fillId="0" borderId="35" xfId="412" applyNumberFormat="1" applyFont="1" applyFill="1" applyBorder="1" applyAlignment="1">
      <alignment horizontal="center" vertical="top" wrapText="1"/>
      <protection/>
    </xf>
    <xf numFmtId="165" fontId="3" fillId="0" borderId="54" xfId="412" applyNumberFormat="1" applyFont="1" applyFill="1" applyBorder="1" applyAlignment="1">
      <alignment horizontal="center" vertical="top" wrapText="1"/>
      <protection/>
    </xf>
    <xf numFmtId="2" fontId="3" fillId="0" borderId="35" xfId="412" applyNumberFormat="1" applyFont="1" applyFill="1" applyBorder="1" applyAlignment="1">
      <alignment horizontal="center" vertical="top" wrapText="1"/>
      <protection/>
    </xf>
    <xf numFmtId="2" fontId="3" fillId="0" borderId="54" xfId="412" applyNumberFormat="1" applyFont="1" applyFill="1" applyBorder="1" applyAlignment="1">
      <alignment horizontal="center" vertical="top" wrapText="1"/>
      <protection/>
    </xf>
    <xf numFmtId="0" fontId="3" fillId="0" borderId="0" xfId="425" applyFont="1" applyFill="1" applyBorder="1" applyAlignment="1">
      <alignment horizontal="left" vertical="top"/>
      <protection/>
    </xf>
    <xf numFmtId="0" fontId="2" fillId="0" borderId="0" xfId="425" applyFont="1" applyFill="1" applyBorder="1" applyAlignment="1">
      <alignment horizontal="left" vertical="top" wrapText="1"/>
      <protection/>
    </xf>
    <xf numFmtId="0" fontId="2" fillId="0" borderId="21" xfId="425" applyFont="1" applyFill="1" applyBorder="1" applyAlignment="1">
      <alignment horizontal="center" vertical="top" wrapText="1"/>
      <protection/>
    </xf>
    <xf numFmtId="0" fontId="2" fillId="0" borderId="25" xfId="425" applyFont="1" applyFill="1" applyBorder="1" applyAlignment="1">
      <alignment horizontal="center" vertical="top" wrapText="1"/>
      <protection/>
    </xf>
    <xf numFmtId="0" fontId="3" fillId="0" borderId="55" xfId="412" applyFont="1" applyFill="1" applyBorder="1" applyAlignment="1">
      <alignment horizontal="center" vertical="top" wrapText="1"/>
      <protection/>
    </xf>
    <xf numFmtId="0" fontId="3" fillId="0" borderId="33" xfId="412" applyFont="1" applyFill="1" applyBorder="1" applyAlignment="1">
      <alignment horizontal="center" vertical="top" wrapText="1"/>
      <protection/>
    </xf>
    <xf numFmtId="0" fontId="3" fillId="0" borderId="56" xfId="412" applyFont="1" applyFill="1" applyBorder="1" applyAlignment="1">
      <alignment horizontal="center" vertical="top" wrapText="1"/>
      <protection/>
    </xf>
    <xf numFmtId="2" fontId="3" fillId="0" borderId="36" xfId="412" applyNumberFormat="1" applyFont="1" applyFill="1" applyBorder="1" applyAlignment="1">
      <alignment horizontal="center" vertical="top" wrapText="1"/>
      <protection/>
    </xf>
    <xf numFmtId="2" fontId="3" fillId="0" borderId="57" xfId="412" applyNumberFormat="1" applyFont="1" applyFill="1" applyBorder="1" applyAlignment="1">
      <alignment horizontal="center" vertical="top" wrapText="1"/>
      <protection/>
    </xf>
    <xf numFmtId="0" fontId="2" fillId="0" borderId="22" xfId="425" applyFont="1" applyFill="1" applyBorder="1" applyAlignment="1">
      <alignment horizontal="center" vertical="top" wrapText="1"/>
      <protection/>
    </xf>
    <xf numFmtId="0" fontId="2" fillId="0" borderId="26" xfId="425" applyFont="1" applyFill="1" applyBorder="1" applyAlignment="1">
      <alignment horizontal="center" vertical="top" wrapText="1"/>
      <protection/>
    </xf>
    <xf numFmtId="0" fontId="3" fillId="0" borderId="35" xfId="412" applyFont="1" applyFill="1" applyBorder="1" applyAlignment="1">
      <alignment horizontal="center" vertical="top" wrapText="1"/>
      <protection/>
    </xf>
    <xf numFmtId="0" fontId="3" fillId="0" borderId="54" xfId="412" applyFont="1" applyFill="1" applyBorder="1" applyAlignment="1">
      <alignment horizontal="center" vertical="top" wrapText="1"/>
      <protection/>
    </xf>
    <xf numFmtId="0" fontId="3" fillId="46" borderId="0" xfId="425" applyFont="1" applyFill="1" applyBorder="1" applyAlignment="1">
      <alignment horizontal="left" vertical="top" wrapText="1"/>
      <protection/>
    </xf>
    <xf numFmtId="0" fontId="2" fillId="26" borderId="0" xfId="408" applyFont="1" applyFill="1" applyBorder="1" applyAlignment="1">
      <alignment horizontal="justify" vertical="top" wrapText="1"/>
      <protection/>
    </xf>
    <xf numFmtId="165" fontId="2" fillId="0" borderId="1" xfId="408" applyNumberFormat="1" applyFont="1" applyFill="1" applyBorder="1" applyAlignment="1">
      <alignment horizontal="center" vertical="top" wrapText="1"/>
      <protection/>
    </xf>
    <xf numFmtId="0" fontId="3" fillId="0" borderId="0" xfId="412" applyFont="1" applyFill="1" applyBorder="1" applyAlignment="1">
      <alignment horizontal="justify" vertical="top" wrapText="1"/>
      <protection/>
    </xf>
    <xf numFmtId="0" fontId="2" fillId="0" borderId="0" xfId="427" applyFont="1" applyFill="1" applyBorder="1" applyAlignment="1">
      <alignment horizontal="right" vertical="top" wrapText="1"/>
      <protection/>
    </xf>
    <xf numFmtId="0" fontId="32" fillId="0" borderId="0" xfId="408" applyFont="1" applyFill="1" applyBorder="1" applyAlignment="1">
      <alignment horizontal="justify" vertical="top" wrapText="1"/>
      <protection/>
    </xf>
    <xf numFmtId="0" fontId="34" fillId="0" borderId="0" xfId="431" applyFont="1" applyFill="1" applyAlignment="1">
      <alignment horizontal="center" vertical="top" wrapText="1"/>
      <protection/>
    </xf>
    <xf numFmtId="0" fontId="3" fillId="46" borderId="0" xfId="425" applyFont="1" applyFill="1" applyAlignment="1">
      <alignment horizontal="left" vertical="top" wrapText="1"/>
      <protection/>
    </xf>
    <xf numFmtId="0" fontId="3" fillId="26" borderId="0" xfId="425" applyFont="1" applyFill="1" applyAlignment="1">
      <alignment horizontal="left" vertical="top" wrapText="1"/>
      <protection/>
    </xf>
    <xf numFmtId="49" fontId="2" fillId="0" borderId="0" xfId="408" applyNumberFormat="1" applyFont="1" applyFill="1" applyBorder="1" applyAlignment="1">
      <alignment horizontal="left" vertical="top" wrapText="1"/>
      <protection/>
    </xf>
    <xf numFmtId="195" fontId="2" fillId="0" borderId="0" xfId="431" applyNumberFormat="1" applyFont="1" applyFill="1" applyAlignment="1">
      <alignment horizontal="justify" vertical="top" wrapText="1"/>
      <protection/>
    </xf>
    <xf numFmtId="195" fontId="3" fillId="46" borderId="0" xfId="431" applyNumberFormat="1" applyFont="1" applyFill="1" applyAlignment="1">
      <alignment horizontal="left" vertical="top" wrapText="1"/>
      <protection/>
    </xf>
    <xf numFmtId="195" fontId="2" fillId="0" borderId="0" xfId="431" applyNumberFormat="1" applyFont="1" applyFill="1" applyBorder="1" applyAlignment="1">
      <alignment horizontal="justify" vertical="top" wrapText="1"/>
      <protection/>
    </xf>
    <xf numFmtId="195" fontId="2" fillId="0" borderId="0" xfId="431" applyNumberFormat="1" applyFont="1" applyFill="1" applyBorder="1" applyAlignment="1">
      <alignment horizontal="left" vertical="top" wrapText="1"/>
      <protection/>
    </xf>
    <xf numFmtId="195" fontId="3" fillId="46" borderId="0" xfId="431" applyNumberFormat="1" applyFont="1" applyFill="1" applyAlignment="1">
      <alignment horizontal="justify" vertical="top" wrapText="1"/>
      <protection/>
    </xf>
    <xf numFmtId="195" fontId="3" fillId="0" borderId="0" xfId="431" applyNumberFormat="1" applyFont="1" applyFill="1" applyAlignment="1">
      <alignment horizontal="justify" vertical="top" wrapText="1"/>
      <protection/>
    </xf>
    <xf numFmtId="195" fontId="32" fillId="0" borderId="0" xfId="408" applyNumberFormat="1" applyFont="1" applyFill="1" applyBorder="1" applyAlignment="1">
      <alignment horizontal="left" vertical="top" wrapText="1"/>
      <protection/>
    </xf>
    <xf numFmtId="195" fontId="32" fillId="0" borderId="0" xfId="408" applyNumberFormat="1" applyFont="1" applyFill="1" applyBorder="1" applyAlignment="1">
      <alignment horizontal="justify" vertical="top" wrapText="1"/>
      <protection/>
    </xf>
    <xf numFmtId="195" fontId="2" fillId="26" borderId="0" xfId="431" applyNumberFormat="1" applyFont="1" applyFill="1" applyAlignment="1">
      <alignment horizontal="justify" vertical="top" wrapText="1"/>
      <protection/>
    </xf>
    <xf numFmtId="195" fontId="32" fillId="0" borderId="0" xfId="427" applyNumberFormat="1" applyFont="1" applyFill="1" applyBorder="1" applyAlignment="1">
      <alignment horizontal="justify" vertical="top" wrapText="1"/>
      <protection/>
    </xf>
    <xf numFmtId="195" fontId="2" fillId="0" borderId="0" xfId="408" applyNumberFormat="1" applyFont="1" applyFill="1" applyBorder="1" applyAlignment="1">
      <alignment horizontal="justify" vertical="top" wrapText="1"/>
      <protection/>
    </xf>
    <xf numFmtId="195" fontId="37" fillId="0" borderId="0" xfId="408" applyNumberFormat="1" applyFont="1" applyAlignment="1">
      <alignment horizontal="justify" vertical="top"/>
      <protection/>
    </xf>
    <xf numFmtId="195" fontId="37" fillId="0" borderId="0" xfId="408" applyNumberFormat="1" applyFont="1" applyFill="1" applyBorder="1" applyAlignment="1">
      <alignment horizontal="justify" vertical="top" wrapText="1"/>
      <protection/>
    </xf>
    <xf numFmtId="195" fontId="3" fillId="0" borderId="48" xfId="409" applyNumberFormat="1" applyFont="1" applyFill="1" applyBorder="1" applyAlignment="1">
      <alignment horizontal="center" vertical="top" wrapText="1"/>
      <protection/>
    </xf>
    <xf numFmtId="195" fontId="3" fillId="0" borderId="30" xfId="409" applyNumberFormat="1" applyFont="1" applyFill="1" applyBorder="1" applyAlignment="1">
      <alignment horizontal="center" vertical="top" wrapText="1"/>
      <protection/>
    </xf>
    <xf numFmtId="195" fontId="3" fillId="0" borderId="28" xfId="409" applyNumberFormat="1" applyFont="1" applyFill="1" applyBorder="1" applyAlignment="1">
      <alignment horizontal="center" vertical="top" wrapText="1"/>
      <protection/>
    </xf>
    <xf numFmtId="195" fontId="2" fillId="0" borderId="0" xfId="431" applyNumberFormat="1" applyFont="1" applyFill="1" applyAlignment="1">
      <alignment horizontal="left" vertical="top" wrapText="1"/>
      <protection/>
    </xf>
    <xf numFmtId="195" fontId="3" fillId="0" borderId="48" xfId="455" applyNumberFormat="1" applyFont="1" applyFill="1" applyBorder="1" applyAlignment="1">
      <alignment horizontal="center" vertical="top" wrapText="1"/>
    </xf>
    <xf numFmtId="195" fontId="3" fillId="0" borderId="28" xfId="455" applyNumberFormat="1" applyFont="1" applyFill="1" applyBorder="1" applyAlignment="1">
      <alignment horizontal="center" vertical="top" wrapText="1"/>
    </xf>
    <xf numFmtId="195" fontId="3" fillId="0" borderId="58" xfId="409" applyNumberFormat="1" applyFont="1" applyFill="1" applyBorder="1" applyAlignment="1">
      <alignment horizontal="center" vertical="top" wrapText="1"/>
      <protection/>
    </xf>
    <xf numFmtId="195" fontId="3" fillId="0" borderId="44" xfId="409" applyNumberFormat="1" applyFont="1" applyFill="1" applyBorder="1" applyAlignment="1">
      <alignment horizontal="center" vertical="top" wrapText="1"/>
      <protection/>
    </xf>
    <xf numFmtId="195" fontId="3" fillId="26" borderId="0" xfId="431" applyNumberFormat="1" applyFont="1" applyFill="1" applyAlignment="1">
      <alignment horizontal="left" vertical="top" wrapText="1"/>
      <protection/>
    </xf>
    <xf numFmtId="195" fontId="2" fillId="0" borderId="0" xfId="427" applyNumberFormat="1" applyFont="1" applyFill="1" applyBorder="1" applyAlignment="1">
      <alignment horizontal="right" vertical="top" wrapText="1"/>
      <protection/>
    </xf>
    <xf numFmtId="195" fontId="34" fillId="26" borderId="0" xfId="431" applyNumberFormat="1" applyFont="1" applyFill="1" applyAlignment="1">
      <alignment horizontal="left" vertical="top" wrapText="1"/>
      <protection/>
    </xf>
    <xf numFmtId="195" fontId="34" fillId="26" borderId="0" xfId="431" applyNumberFormat="1" applyFont="1" applyFill="1" applyAlignment="1">
      <alignment horizontal="center" vertical="top" wrapText="1"/>
      <protection/>
    </xf>
    <xf numFmtId="195" fontId="2" fillId="26" borderId="0" xfId="431" applyNumberFormat="1" applyFont="1" applyFill="1" applyAlignment="1">
      <alignment horizontal="left" vertical="top" wrapText="1"/>
      <protection/>
    </xf>
    <xf numFmtId="195" fontId="2" fillId="0" borderId="0" xfId="408" applyNumberFormat="1" applyFont="1" applyFill="1" applyBorder="1" applyAlignment="1">
      <alignment horizontal="left" vertical="top" wrapText="1"/>
      <protection/>
    </xf>
  </cellXfs>
  <cellStyles count="452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dach" xfId="83"/>
    <cellStyle name="Dezimal [0]_aufl illus" xfId="84"/>
    <cellStyle name="Dezimal_1" xfId="85"/>
    <cellStyle name="Euro" xfId="86"/>
    <cellStyle name="Grey" xfId="87"/>
    <cellStyle name="Input [yellow]" xfId="88"/>
    <cellStyle name="mini" xfId="89"/>
    <cellStyle name="Moneda [0]_JOSE2" xfId="90"/>
    <cellStyle name="Moneda_JOSE2" xfId="91"/>
    <cellStyle name="norm?ln?_hug_tv71098f" xfId="92"/>
    <cellStyle name="Normal - Style1" xfId="93"/>
    <cellStyle name="Normal 2" xfId="94"/>
    <cellStyle name="normální_GsK - Media Buying Template - FIXED PARAMETERS" xfId="95"/>
    <cellStyle name="Normalny_pepsiyearlyplan4_mail" xfId="96"/>
    <cellStyle name="Percent [2]" xfId="97"/>
    <cellStyle name="Prozent_Diagramm2" xfId="98"/>
    <cellStyle name="rum" xfId="99"/>
    <cellStyle name="Standaard_Media agency response sheet v1" xfId="100"/>
    <cellStyle name="Standard_1" xfId="101"/>
    <cellStyle name="Table" xfId="102"/>
    <cellStyle name="Wahrung [0]_aufl illus" xfId="103"/>
    <cellStyle name="Währung [0]_aufl illus" xfId="104"/>
    <cellStyle name="Wahrung [0]_Auflage" xfId="105"/>
    <cellStyle name="Währung [0]_Auflage" xfId="106"/>
    <cellStyle name="Wahrung [0]_Auflage Plan 1" xfId="107"/>
    <cellStyle name="Währung [0]_Auflage Plan 1" xfId="108"/>
    <cellStyle name="Wahrung [0]_Auflage Plan 2" xfId="109"/>
    <cellStyle name="Währung [0]_Auflage Plan 2" xfId="110"/>
    <cellStyle name="Wahrung [0]_Diagramm2" xfId="111"/>
    <cellStyle name="Währung [0]_Diagramm2" xfId="112"/>
    <cellStyle name="Wahrung [0]_Einsatzpl." xfId="113"/>
    <cellStyle name="Währung [0]_Einsatzpl." xfId="114"/>
    <cellStyle name="Wahrung [0]_EP 2" xfId="115"/>
    <cellStyle name="Währung [0]_EP 2" xfId="116"/>
    <cellStyle name="Wahrung [0]_EP 2 (2)" xfId="117"/>
    <cellStyle name="Währung [0]_EP 2 (2)" xfId="118"/>
    <cellStyle name="Wahrung [0]_EP 2 (3)" xfId="119"/>
    <cellStyle name="Währung [0]_EP 2 (3)" xfId="120"/>
    <cellStyle name="Wahrung [0]_EP 2 (4)" xfId="121"/>
    <cellStyle name="Währung [0]_EP 2 (4)" xfId="122"/>
    <cellStyle name="Wahrung [0]_Kosten Plan 3" xfId="123"/>
    <cellStyle name="Währung [0]_Kosten Plan 3" xfId="124"/>
    <cellStyle name="Wahrung [0]_Kostenplan" xfId="125"/>
    <cellStyle name="Währung [0]_Kostenplan" xfId="126"/>
    <cellStyle name="Wahrung [0]_Kosten-Zus." xfId="127"/>
    <cellStyle name="Währung [0]_Kosten-Zus." xfId="128"/>
    <cellStyle name="Wahrung [0]_Leistung " xfId="129"/>
    <cellStyle name="Währung [0]_Leistung " xfId="130"/>
    <cellStyle name="Wahrung [0]_lwprint" xfId="131"/>
    <cellStyle name="Währung [0]_lwprint" xfId="132"/>
    <cellStyle name="Wahrung [0]_Plakat" xfId="133"/>
    <cellStyle name="Währung [0]_Plakat" xfId="134"/>
    <cellStyle name="Wahrung [0]_Plakat_Ubersicht" xfId="135"/>
    <cellStyle name="Währung [0]_Plakat_Übersicht" xfId="136"/>
    <cellStyle name="Wahrung [0]_Plan" xfId="137"/>
    <cellStyle name="Währung [0]_Plan" xfId="138"/>
    <cellStyle name="Wahrung [0]_Print" xfId="139"/>
    <cellStyle name="Währung [0]_Print" xfId="140"/>
    <cellStyle name="Wahrung [0]_Print_Ubersicht" xfId="141"/>
    <cellStyle name="Währung [0]_Print_Übersicht" xfId="142"/>
    <cellStyle name="Wahrung [0]_S_Illu" xfId="143"/>
    <cellStyle name="Währung [0]_S_Illu" xfId="144"/>
    <cellStyle name="Wahrung [0]_Sheet1" xfId="145"/>
    <cellStyle name="Währung [0]_Sheet1" xfId="146"/>
    <cellStyle name="Wahrung [0]_Stpl" xfId="147"/>
    <cellStyle name="Währung [0]_Stpl" xfId="148"/>
    <cellStyle name="Wahrung [0]_Stpl_1 " xfId="149"/>
    <cellStyle name="Währung [0]_Stpl_1 " xfId="150"/>
    <cellStyle name="Wahrung [0]_Stpl_Print " xfId="151"/>
    <cellStyle name="Währung [0]_Stpl_Print " xfId="152"/>
    <cellStyle name="Wahrung [0]_Stpl_Print _Einsatzpl." xfId="153"/>
    <cellStyle name="Währung [0]_Stpl_Print _Einsatzpl." xfId="154"/>
    <cellStyle name="Wahrung [0]_Stpl_Print _Plakat" xfId="155"/>
    <cellStyle name="Währung [0]_Stpl_Print _Plakat" xfId="156"/>
    <cellStyle name="Wahrung [0]_Stpl_Print _Plakat_Ubersicht" xfId="157"/>
    <cellStyle name="Währung [0]_Stpl_Print _Plakat_Übersicht" xfId="158"/>
    <cellStyle name="Wahrung [0]_Stpl_Print _Print" xfId="159"/>
    <cellStyle name="Währung [0]_Stpl_Print _Print" xfId="160"/>
    <cellStyle name="Wahrung [0]_Stpl_Print _Print_Ubersicht" xfId="161"/>
    <cellStyle name="Währung [0]_Stpl_Print _Print_Übersicht" xfId="162"/>
    <cellStyle name="Wahrung [0]_Stpl_Print _TZ" xfId="163"/>
    <cellStyle name="Währung [0]_Stpl_Print _TZ" xfId="164"/>
    <cellStyle name="Wahrung [0]_STREU95" xfId="165"/>
    <cellStyle name="Währung [0]_STREU95" xfId="166"/>
    <cellStyle name="Wahrung [0]_Streuplan A" xfId="167"/>
    <cellStyle name="Währung [0]_Streuplan A" xfId="168"/>
    <cellStyle name="Wahrung [0]_Streuplan B" xfId="169"/>
    <cellStyle name="Währung [0]_Streuplan B" xfId="170"/>
    <cellStyle name="Wahrung [0]_Streuplan Text" xfId="171"/>
    <cellStyle name="Währung [0]_Streuplan Text" xfId="172"/>
    <cellStyle name="Wahrung [0]_Tabelle1" xfId="173"/>
    <cellStyle name="Währung [0]_Tabelle1" xfId="174"/>
    <cellStyle name="Wahrung [0]_Termine (2)" xfId="175"/>
    <cellStyle name="Währung [0]_Termine (2)" xfId="176"/>
    <cellStyle name="Wahrung [0]_Terminplan " xfId="177"/>
    <cellStyle name="Währung [0]_Terminplan " xfId="178"/>
    <cellStyle name="Wahrung [0]_TERMPLAN" xfId="179"/>
    <cellStyle name="Währung [0]_TERMPLAN" xfId="180"/>
    <cellStyle name="Wahrung [0]_Text Altern." xfId="181"/>
    <cellStyle name="Währung [0]_Text Altern." xfId="182"/>
    <cellStyle name="Wahrung [0]_TZ" xfId="183"/>
    <cellStyle name="Währung [0]_TZ" xfId="184"/>
    <cellStyle name="Wahrung [0]_WA 97 alle Lander 040998" xfId="185"/>
    <cellStyle name="Währung [0]_WA 97 alle Länder 040998" xfId="186"/>
    <cellStyle name="Wahrung [0]_Wettbewerber" xfId="187"/>
    <cellStyle name="Währung [0]_Wettbewerber" xfId="188"/>
    <cellStyle name="Wahrung_1" xfId="189"/>
    <cellStyle name="Währung_1" xfId="190"/>
    <cellStyle name="Wahrung_Affinitat" xfId="191"/>
    <cellStyle name="Währung_Affinität" xfId="192"/>
    <cellStyle name="Wahrung_aufl illus" xfId="193"/>
    <cellStyle name="Währung_aufl illus" xfId="194"/>
    <cellStyle name="Wahrung_aufl illus 1" xfId="195"/>
    <cellStyle name="Währung_aufl illus 1" xfId="196"/>
    <cellStyle name="Wahrung_Auflage" xfId="197"/>
    <cellStyle name="Währung_Auflage" xfId="198"/>
    <cellStyle name="Wahrung_Auflage Plan 1" xfId="199"/>
    <cellStyle name="Währung_Auflage Plan 1" xfId="200"/>
    <cellStyle name="Wahrung_Auflage Plan 2" xfId="201"/>
    <cellStyle name="Währung_Auflage Plan 2" xfId="202"/>
    <cellStyle name="Wahrung_Auflage_1" xfId="203"/>
    <cellStyle name="Währung_Auflage_1" xfId="204"/>
    <cellStyle name="Wahrung_Auflage_aufl illus 1" xfId="205"/>
    <cellStyle name="Währung_Auflage_aufl illus 1" xfId="206"/>
    <cellStyle name="Wahrung_Auflage_Deckblatt" xfId="207"/>
    <cellStyle name="Währung_Auflage_Deckblatt" xfId="208"/>
    <cellStyle name="Wahrung_Auflage_Einsatzpl." xfId="209"/>
    <cellStyle name="Währung_Auflage_Einsatzpl." xfId="210"/>
    <cellStyle name="Wahrung_Auflage_Leistung" xfId="211"/>
    <cellStyle name="Währung_Auflage_Leistung" xfId="212"/>
    <cellStyle name="Wahrung_Auflage_Plakat" xfId="213"/>
    <cellStyle name="Währung_Auflage_Plakat" xfId="214"/>
    <cellStyle name="Wahrung_Auflage_Plakat_Ubersicht" xfId="215"/>
    <cellStyle name="Währung_Auflage_Plakat_Übersicht" xfId="216"/>
    <cellStyle name="Wahrung_Auflage_Print" xfId="217"/>
    <cellStyle name="Währung_Auflage_Print" xfId="218"/>
    <cellStyle name="Wahrung_Auflage_Print_Ubersicht" xfId="219"/>
    <cellStyle name="Währung_Auflage_Print_Übersicht" xfId="220"/>
    <cellStyle name="Wahrung_Auflage_S_Illu" xfId="221"/>
    <cellStyle name="Währung_Auflage_S_Illu" xfId="222"/>
    <cellStyle name="Wahrung_Auflage_Stpl" xfId="223"/>
    <cellStyle name="Währung_Auflage_Stpl" xfId="224"/>
    <cellStyle name="Wahrung_Auflage_Stpl_Print " xfId="225"/>
    <cellStyle name="Währung_Auflage_Stpl_Print " xfId="226"/>
    <cellStyle name="Wahrung_Auflage_Stpl_Print _Einsatzpl." xfId="227"/>
    <cellStyle name="Währung_Auflage_Stpl_Print _Einsatzpl." xfId="228"/>
    <cellStyle name="Wahrung_Auflage_Stpl_Print _Plakat" xfId="229"/>
    <cellStyle name="Währung_Auflage_Stpl_Print _Plakat" xfId="230"/>
    <cellStyle name="Wahrung_Auflage_Stpl_Print _Plakat_Ubersicht" xfId="231"/>
    <cellStyle name="Währung_Auflage_Stpl_Print _Plakat_Übersicht" xfId="232"/>
    <cellStyle name="Wahrung_Auflage_Stpl_Print _Print" xfId="233"/>
    <cellStyle name="Währung_Auflage_Stpl_Print _Print" xfId="234"/>
    <cellStyle name="Wahrung_Auflage_Stpl_Print _Print_Ubersicht" xfId="235"/>
    <cellStyle name="Währung_Auflage_Stpl_Print _Print_Übersicht" xfId="236"/>
    <cellStyle name="Wahrung_Auflage_Stpl_Print _TZ" xfId="237"/>
    <cellStyle name="Währung_Auflage_Stpl_Print _TZ" xfId="238"/>
    <cellStyle name="Wahrung_Auflage_Termine (2)" xfId="239"/>
    <cellStyle name="Währung_Auflage_Termine (2)" xfId="240"/>
    <cellStyle name="Wahrung_Auflage_TZ" xfId="241"/>
    <cellStyle name="Währung_Auflage_TZ" xfId="242"/>
    <cellStyle name="Wahrung_Deckblatt" xfId="243"/>
    <cellStyle name="Währung_Deckblatt" xfId="244"/>
    <cellStyle name="Wahrung_Diagramm2" xfId="245"/>
    <cellStyle name="Währung_Diagramm2" xfId="246"/>
    <cellStyle name="Wahrung_Einsatzpl." xfId="247"/>
    <cellStyle name="Währung_Einsatzpl." xfId="248"/>
    <cellStyle name="Wahrung_EP 2" xfId="249"/>
    <cellStyle name="Währung_EP 2" xfId="250"/>
    <cellStyle name="Wahrung_EP 2 (2)" xfId="251"/>
    <cellStyle name="Währung_EP 2 (2)" xfId="252"/>
    <cellStyle name="Wahrung_EP 2 (3)" xfId="253"/>
    <cellStyle name="Währung_EP 2 (3)" xfId="254"/>
    <cellStyle name="Wahrung_EP 2 (4)" xfId="255"/>
    <cellStyle name="Währung_EP 2 (4)" xfId="256"/>
    <cellStyle name="Wahrung_Gammon" xfId="257"/>
    <cellStyle name="Währung_Gammon" xfId="258"/>
    <cellStyle name="Wahrung_Karten (2)" xfId="259"/>
    <cellStyle name="Währung_Karten (2)" xfId="260"/>
    <cellStyle name="Wahrung_Kosten Plan 3" xfId="261"/>
    <cellStyle name="Währung_Kosten Plan 3" xfId="262"/>
    <cellStyle name="Wahrung_Kostenplan" xfId="263"/>
    <cellStyle name="Währung_Kostenplan" xfId="264"/>
    <cellStyle name="Wahrung_Kosten-Zus." xfId="265"/>
    <cellStyle name="Währung_Kosten-Zus." xfId="266"/>
    <cellStyle name="Wahrung_KP TZ" xfId="267"/>
    <cellStyle name="Währung_KP TZ" xfId="268"/>
    <cellStyle name="Wahrung_KSTP_2.Variante" xfId="269"/>
    <cellStyle name="Währung_KSTP_2.Variante" xfId="270"/>
    <cellStyle name="Wahrung_Leistung" xfId="271"/>
    <cellStyle name="Währung_Leistung" xfId="272"/>
    <cellStyle name="Wahrung_Leistung " xfId="273"/>
    <cellStyle name="Währung_Leistung " xfId="274"/>
    <cellStyle name="Wahrung_lwprint" xfId="275"/>
    <cellStyle name="Währung_lwprint" xfId="276"/>
    <cellStyle name="Wahrung_Mainstream" xfId="277"/>
    <cellStyle name="Währung_Mainstream" xfId="278"/>
    <cellStyle name="Wahrung_MEDSTR96" xfId="279"/>
    <cellStyle name="Währung_MEDSTR96" xfId="280"/>
    <cellStyle name="Wahrung_Metropolen-Kombi" xfId="281"/>
    <cellStyle name="Währung_Metropolen-Kombi" xfId="282"/>
    <cellStyle name="Wahrung_Plakat" xfId="283"/>
    <cellStyle name="Währung_Plakat" xfId="284"/>
    <cellStyle name="Wahrung_Plakat_Ubersicht" xfId="285"/>
    <cellStyle name="Währung_Plakat_Übersicht" xfId="286"/>
    <cellStyle name="Wahrung_Plan" xfId="287"/>
    <cellStyle name="Währung_Plan" xfId="288"/>
    <cellStyle name="Wahrung_postcard" xfId="289"/>
    <cellStyle name="Währung_postcard" xfId="290"/>
    <cellStyle name="Wahrung_Print" xfId="291"/>
    <cellStyle name="Währung_Print" xfId="292"/>
    <cellStyle name="Wahrung_Print_Ubersicht" xfId="293"/>
    <cellStyle name="Währung_Print_Übersicht" xfId="294"/>
    <cellStyle name="Wahrung_S_Illu" xfId="295"/>
    <cellStyle name="Währung_S_Illu" xfId="296"/>
    <cellStyle name="Wahrung_Sheet1" xfId="297"/>
    <cellStyle name="Währung_Sheet1" xfId="298"/>
    <cellStyle name="Wahrung_SP 96 100% 1,43" xfId="299"/>
    <cellStyle name="Währung_SP 96 100% 1,43" xfId="300"/>
    <cellStyle name="Wahrung_SP 96-97 TM (2)" xfId="301"/>
    <cellStyle name="Währung_SP 96-97 TM (2)" xfId="302"/>
    <cellStyle name="Wahrung_Stadtillus" xfId="303"/>
    <cellStyle name="Währung_Stadtillus" xfId="304"/>
    <cellStyle name="Wahrung_Stark - Kombi" xfId="305"/>
    <cellStyle name="Währung_Stark - Kombi" xfId="306"/>
    <cellStyle name="Wahrung_Stpl" xfId="307"/>
    <cellStyle name="Währung_Stpl" xfId="308"/>
    <cellStyle name="Wahrung_Stpl_1 " xfId="309"/>
    <cellStyle name="Währung_Stpl_1 " xfId="310"/>
    <cellStyle name="Wahrung_Stpl_Print " xfId="311"/>
    <cellStyle name="Währung_Stpl_Print " xfId="312"/>
    <cellStyle name="Wahrung_Stpl_Print _Einsatzpl." xfId="313"/>
    <cellStyle name="Währung_Stpl_Print _Einsatzpl." xfId="314"/>
    <cellStyle name="Wahrung_Stpl_Print _Plakat" xfId="315"/>
    <cellStyle name="Währung_Stpl_Print _Plakat" xfId="316"/>
    <cellStyle name="Wahrung_Stpl_Print _Plakat_Ubersicht" xfId="317"/>
    <cellStyle name="Währung_Stpl_Print _Plakat_Übersicht" xfId="318"/>
    <cellStyle name="Wahrung_Stpl_Print _Print" xfId="319"/>
    <cellStyle name="Währung_Stpl_Print _Print" xfId="320"/>
    <cellStyle name="Wahrung_Stpl_Print _Print_Ubersicht" xfId="321"/>
    <cellStyle name="Währung_Stpl_Print _Print_Übersicht" xfId="322"/>
    <cellStyle name="Wahrung_Stpl_Print _TZ" xfId="323"/>
    <cellStyle name="Währung_Stpl_Print _TZ" xfId="324"/>
    <cellStyle name="Wahrung_Stpl_Stadtillu neu!" xfId="325"/>
    <cellStyle name="Währung_Stpl_Stadtillu neu!" xfId="326"/>
    <cellStyle name="Wahrung_STREU95" xfId="327"/>
    <cellStyle name="Währung_STREU95" xfId="328"/>
    <cellStyle name="Wahrung_STREU95_1" xfId="329"/>
    <cellStyle name="Währung_STREU95_1" xfId="330"/>
    <cellStyle name="Wahrung_STREU95_Kosten-Zus." xfId="331"/>
    <cellStyle name="Währung_STREU95_Kosten-Zus." xfId="332"/>
    <cellStyle name="Wahrung_STREU95_Streuplan A" xfId="333"/>
    <cellStyle name="Währung_STREU95_Streuplan A" xfId="334"/>
    <cellStyle name="Wahrung_STREU95_Streuplan B" xfId="335"/>
    <cellStyle name="Währung_STREU95_Streuplan B" xfId="336"/>
    <cellStyle name="Wahrung_STREU95_Streuplan Text" xfId="337"/>
    <cellStyle name="Währung_STREU95_Streuplan Text" xfId="338"/>
    <cellStyle name="Wahrung_STREU95_Text Altern." xfId="339"/>
    <cellStyle name="Währung_STREU95_Text Altern." xfId="340"/>
    <cellStyle name="Wahrung_Streuplan 0815 Zinsen" xfId="341"/>
    <cellStyle name="Währung_Streuplan 0815 Zinsen" xfId="342"/>
    <cellStyle name="Wahrung_Streuplan A" xfId="343"/>
    <cellStyle name="Währung_Streuplan A" xfId="344"/>
    <cellStyle name="Wahrung_Streuplan Ausschuttung" xfId="345"/>
    <cellStyle name="Währung_Streuplan Ausschüttung" xfId="346"/>
    <cellStyle name="Wahrung_Streuplan B" xfId="347"/>
    <cellStyle name="Währung_Streuplan B" xfId="348"/>
    <cellStyle name="Wahrung_Streuplan KW 7-8" xfId="349"/>
    <cellStyle name="Währung_Streuplan KW 7-8" xfId="350"/>
    <cellStyle name="Wahrung_Streuplan Text" xfId="351"/>
    <cellStyle name="Währung_Streuplan Text" xfId="352"/>
    <cellStyle name="Wahrung_Streuplan Textteil 0815 Zinsen" xfId="353"/>
    <cellStyle name="Währung_Streuplan Textteil 0815 Zinsen" xfId="354"/>
    <cellStyle name="Wahrung_Szene" xfId="355"/>
    <cellStyle name="Währung_Szene" xfId="356"/>
    <cellStyle name="Wahrung_Tabelle1" xfId="357"/>
    <cellStyle name="Währung_Tabelle1" xfId="358"/>
    <cellStyle name="Wahrung_Termine" xfId="359"/>
    <cellStyle name="Währung_Termine" xfId="360"/>
    <cellStyle name="Wahrung_Termine (2)" xfId="361"/>
    <cellStyle name="Währung_Termine (2)" xfId="362"/>
    <cellStyle name="Wahrung_Terminplan " xfId="363"/>
    <cellStyle name="Währung_Terminplan " xfId="364"/>
    <cellStyle name="Wahrung_TERMPLAN" xfId="365"/>
    <cellStyle name="Währung_TERMPLAN" xfId="366"/>
    <cellStyle name="Wahrung_Text Altern." xfId="367"/>
    <cellStyle name="Währung_Text Altern." xfId="368"/>
    <cellStyle name="Wahrung_TZ" xfId="369"/>
    <cellStyle name="Währung_TZ" xfId="370"/>
    <cellStyle name="Wahrung_TZ_1" xfId="371"/>
    <cellStyle name="Währung_TZ_1" xfId="372"/>
    <cellStyle name="Wahrung_WA 97 alle Lander 040998" xfId="373"/>
    <cellStyle name="Währung_WA 97 alle Länder 040998" xfId="374"/>
    <cellStyle name="Wahrung_Wettbewerber" xfId="375"/>
    <cellStyle name="Währung_Wettbewerber" xfId="376"/>
    <cellStyle name="xxl" xfId="377"/>
    <cellStyle name="Акцент1" xfId="378"/>
    <cellStyle name="Акцент2" xfId="379"/>
    <cellStyle name="Акцент3" xfId="380"/>
    <cellStyle name="Акцент4" xfId="381"/>
    <cellStyle name="Акцент5" xfId="382"/>
    <cellStyle name="Акцент6" xfId="383"/>
    <cellStyle name="Бюджет" xfId="384"/>
    <cellStyle name="Ввод " xfId="385"/>
    <cellStyle name="Вывод" xfId="386"/>
    <cellStyle name="Выворотка" xfId="387"/>
    <cellStyle name="Вычисление" xfId="388"/>
    <cellStyle name="ЃиперссылкЎ" xfId="389"/>
    <cellStyle name="Currency" xfId="390"/>
    <cellStyle name="Currency [0]" xfId="391"/>
    <cellStyle name="Деньги" xfId="392"/>
    <cellStyle name="Заголовок" xfId="393"/>
    <cellStyle name="Заголовок 1" xfId="394"/>
    <cellStyle name="Заголовок 2" xfId="395"/>
    <cellStyle name="Заголовок 3" xfId="396"/>
    <cellStyle name="Заголовок 4" xfId="397"/>
    <cellStyle name="Значение" xfId="398"/>
    <cellStyle name="Итог" xfId="399"/>
    <cellStyle name="їткрыЏЎЏшЎ¤с¤ ёиперссылкЎ" xfId="400"/>
    <cellStyle name="Контрольная ячейка" xfId="401"/>
    <cellStyle name="Критерий" xfId="402"/>
    <cellStyle name="Личный" xfId="403"/>
    <cellStyle name="Название" xfId="404"/>
    <cellStyle name="Нейтральный" xfId="405"/>
    <cellStyle name="Обычный 10" xfId="406"/>
    <cellStyle name="Обычный 2" xfId="407"/>
    <cellStyle name="Обычный 2 2" xfId="408"/>
    <cellStyle name="Обычный 2 3" xfId="409"/>
    <cellStyle name="Обычный 3" xfId="410"/>
    <cellStyle name="Обычный 3 2" xfId="411"/>
    <cellStyle name="Обычный 3 2 2" xfId="412"/>
    <cellStyle name="Обычный 4" xfId="413"/>
    <cellStyle name="Обычный 4 2" xfId="414"/>
    <cellStyle name="Обычный 5" xfId="415"/>
    <cellStyle name="Обычный 6" xfId="416"/>
    <cellStyle name="Обычный 6_Б2 мои правки (с изм.01.07.2018)" xfId="417"/>
    <cellStyle name="Обычный 7" xfId="418"/>
    <cellStyle name="Обычный 7 2" xfId="419"/>
    <cellStyle name="Обычный 8" xfId="420"/>
    <cellStyle name="Обычный 9" xfId="421"/>
    <cellStyle name="Обычный 9 2" xfId="422"/>
    <cellStyle name="Обычный_PRICE_~1" xfId="423"/>
    <cellStyle name="Обычный_PRICE_~1 2" xfId="424"/>
    <cellStyle name="Обычный_Б2 мои правки (с изм.01.07.2018)" xfId="425"/>
    <cellStyle name="Обычный_БТ - ЛАД" xfId="426"/>
    <cellStyle name="Обычный_Книга1" xfId="427"/>
    <cellStyle name="Обычный_ОНТ июнь  2004г" xfId="428"/>
    <cellStyle name="Обычный_ПРОЕКТ Тарифов ПНТ (валюта,руб)" xfId="429"/>
    <cellStyle name="Обычный_ТАРИФЫ  СТВ с 01.04.2005г." xfId="430"/>
    <cellStyle name="Обычный_ТАРИФЫ-ЛАД 2" xfId="431"/>
    <cellStyle name="Параметры автоформата" xfId="432"/>
    <cellStyle name="Плохой" xfId="433"/>
    <cellStyle name="Пояснение" xfId="434"/>
    <cellStyle name="Примечание" xfId="435"/>
    <cellStyle name="Percent" xfId="436"/>
    <cellStyle name="Процентный 2" xfId="437"/>
    <cellStyle name="Процентный 2 2" xfId="438"/>
    <cellStyle name="Процентный 3" xfId="439"/>
    <cellStyle name="Процентный 4" xfId="440"/>
    <cellStyle name="Рейтинг" xfId="441"/>
    <cellStyle name="Связанная ячейка" xfId="442"/>
    <cellStyle name="Сетка" xfId="443"/>
    <cellStyle name="Скидка" xfId="444"/>
    <cellStyle name="Стиль 1" xfId="445"/>
    <cellStyle name="Текст предупреждения" xfId="446"/>
    <cellStyle name="Тысячи [0]_laroux" xfId="447"/>
    <cellStyle name="Тысячи(0)" xfId="448"/>
    <cellStyle name="Тысячи_laroux" xfId="449"/>
    <cellStyle name="Упаковка" xfId="450"/>
    <cellStyle name="Comma" xfId="451"/>
    <cellStyle name="Comma [0]" xfId="452"/>
    <cellStyle name="Финансовый 2" xfId="453"/>
    <cellStyle name="Финансовый 2 2" xfId="454"/>
    <cellStyle name="Финансовый 2 3" xfId="455"/>
    <cellStyle name="Финансовый 3" xfId="456"/>
    <cellStyle name="Финансовый 4" xfId="457"/>
    <cellStyle name="Финансовый 5" xfId="458"/>
    <cellStyle name="Финансовый 6" xfId="459"/>
    <cellStyle name="Финансовый 6 2" xfId="460"/>
    <cellStyle name="Финансовый 7" xfId="461"/>
    <cellStyle name="Финансовый_ТАРИФЫ-ЛАД" xfId="462"/>
    <cellStyle name="Хороший" xfId="463"/>
    <cellStyle name="Черта" xfId="464"/>
    <cellStyle name="Шапка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152400</xdr:rowOff>
    </xdr:from>
    <xdr:to>
      <xdr:col>1</xdr:col>
      <xdr:colOff>19050</xdr:colOff>
      <xdr:row>3</xdr:row>
      <xdr:rowOff>733425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0"/>
          <a:ext cx="1104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133350</xdr:rowOff>
    </xdr:from>
    <xdr:to>
      <xdr:col>1</xdr:col>
      <xdr:colOff>933450</xdr:colOff>
      <xdr:row>2</xdr:row>
      <xdr:rowOff>790575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9527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533400</xdr:rowOff>
    </xdr:from>
    <xdr:to>
      <xdr:col>3</xdr:col>
      <xdr:colOff>1181100</xdr:colOff>
      <xdr:row>3</xdr:row>
      <xdr:rowOff>685800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2390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76200</xdr:rowOff>
    </xdr:from>
    <xdr:to>
      <xdr:col>1</xdr:col>
      <xdr:colOff>1171575</xdr:colOff>
      <xdr:row>6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0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25" defaultRowHeight="12.75" outlineLevelRow="1"/>
  <cols>
    <col min="1" max="1" width="15.375" style="69" customWidth="1"/>
    <col min="2" max="2" width="62.00390625" style="69" customWidth="1"/>
    <col min="3" max="3" width="18.375" style="69" customWidth="1"/>
    <col min="4" max="4" width="10.375" style="69" customWidth="1"/>
    <col min="5" max="5" width="13.125" style="69" customWidth="1"/>
    <col min="6" max="16384" width="9.125" style="69" customWidth="1"/>
  </cols>
  <sheetData>
    <row r="1" spans="1:5" s="22" customFormat="1" ht="18" customHeight="1" outlineLevel="1">
      <c r="A1" s="214"/>
      <c r="B1" s="214"/>
      <c r="C1" s="19"/>
      <c r="D1" s="20"/>
      <c r="E1" s="21"/>
    </row>
    <row r="2" spans="1:6" s="73" customFormat="1" ht="16.5" customHeight="1">
      <c r="A2" s="70"/>
      <c r="B2" s="213" t="s">
        <v>49</v>
      </c>
      <c r="C2" s="213"/>
      <c r="D2" s="71"/>
      <c r="E2" s="71"/>
      <c r="F2" s="72"/>
    </row>
    <row r="3" spans="1:6" s="75" customFormat="1" ht="14.25" customHeight="1">
      <c r="A3" s="74"/>
      <c r="B3" s="213" t="s">
        <v>50</v>
      </c>
      <c r="C3" s="213"/>
      <c r="D3" s="71"/>
      <c r="E3" s="71"/>
      <c r="F3" s="72"/>
    </row>
    <row r="4" spans="1:6" s="75" customFormat="1" ht="66.75" customHeight="1" thickBot="1">
      <c r="A4" s="210"/>
      <c r="B4" s="212" t="s">
        <v>273</v>
      </c>
      <c r="C4" s="212"/>
      <c r="D4" s="210"/>
      <c r="E4" s="210"/>
      <c r="F4" s="72"/>
    </row>
    <row r="5" spans="1:6" s="24" customFormat="1" ht="39.75" customHeight="1">
      <c r="A5" s="215" t="s">
        <v>5</v>
      </c>
      <c r="B5" s="217" t="s">
        <v>51</v>
      </c>
      <c r="C5" s="219" t="s">
        <v>239</v>
      </c>
      <c r="D5" s="219"/>
      <c r="E5" s="220"/>
      <c r="F5" s="23"/>
    </row>
    <row r="6" spans="1:5" s="28" customFormat="1" ht="13.5" thickBot="1">
      <c r="A6" s="216"/>
      <c r="B6" s="218"/>
      <c r="C6" s="25" t="s">
        <v>52</v>
      </c>
      <c r="D6" s="26" t="s">
        <v>53</v>
      </c>
      <c r="E6" s="27" t="s">
        <v>54</v>
      </c>
    </row>
    <row r="7" spans="1:5" s="28" customFormat="1" ht="13.5" thickBot="1">
      <c r="A7" s="29"/>
      <c r="B7" s="30" t="s">
        <v>240</v>
      </c>
      <c r="C7" s="31"/>
      <c r="D7" s="32"/>
      <c r="E7" s="33"/>
    </row>
    <row r="8" spans="1:5" s="28" customFormat="1" ht="12.75">
      <c r="A8" s="34">
        <v>0.2534722222222222</v>
      </c>
      <c r="B8" s="35" t="s">
        <v>241</v>
      </c>
      <c r="C8" s="36">
        <v>250</v>
      </c>
      <c r="D8" s="36">
        <f>ROUND(C8/1.2/2.3,0)</f>
        <v>91</v>
      </c>
      <c r="E8" s="12">
        <f>ROUND(C8/1.2/2.6,0)</f>
        <v>80</v>
      </c>
    </row>
    <row r="9" spans="1:5" s="28" customFormat="1" ht="12.75">
      <c r="A9" s="37">
        <v>0.2569444444444445</v>
      </c>
      <c r="B9" s="38" t="s">
        <v>242</v>
      </c>
      <c r="C9" s="39">
        <v>250</v>
      </c>
      <c r="D9" s="39">
        <f>ROUND(C9/1.2/2.3,0)</f>
        <v>91</v>
      </c>
      <c r="E9" s="13">
        <f>ROUND(C9/1.2/2.6,0)</f>
        <v>80</v>
      </c>
    </row>
    <row r="10" spans="1:5" s="28" customFormat="1" ht="12.75">
      <c r="A10" s="40">
        <v>0.2951388888888889</v>
      </c>
      <c r="B10" s="41" t="s">
        <v>241</v>
      </c>
      <c r="C10" s="42">
        <v>250</v>
      </c>
      <c r="D10" s="42">
        <f aca="true" t="shared" si="0" ref="D10:D73">ROUND(C10/1.2/2.3,0)</f>
        <v>91</v>
      </c>
      <c r="E10" s="14">
        <f aca="true" t="shared" si="1" ref="E10:E73">ROUND(C10/1.2/2.6,0)</f>
        <v>80</v>
      </c>
    </row>
    <row r="11" spans="1:5" s="28" customFormat="1" ht="12.75">
      <c r="A11" s="37">
        <v>0.2986111111111111</v>
      </c>
      <c r="B11" s="38" t="s">
        <v>242</v>
      </c>
      <c r="C11" s="39">
        <v>250</v>
      </c>
      <c r="D11" s="39">
        <f t="shared" si="0"/>
        <v>91</v>
      </c>
      <c r="E11" s="13">
        <f t="shared" si="1"/>
        <v>80</v>
      </c>
    </row>
    <row r="12" spans="1:5" s="28" customFormat="1" ht="12.75">
      <c r="A12" s="40">
        <v>0.3368055555555556</v>
      </c>
      <c r="B12" s="41" t="s">
        <v>241</v>
      </c>
      <c r="C12" s="42">
        <v>250</v>
      </c>
      <c r="D12" s="42">
        <f t="shared" si="0"/>
        <v>91</v>
      </c>
      <c r="E12" s="14">
        <f t="shared" si="1"/>
        <v>80</v>
      </c>
    </row>
    <row r="13" spans="1:5" s="28" customFormat="1" ht="12.75">
      <c r="A13" s="37">
        <v>0.34027777777777773</v>
      </c>
      <c r="B13" s="38" t="s">
        <v>242</v>
      </c>
      <c r="C13" s="39">
        <v>600</v>
      </c>
      <c r="D13" s="39">
        <f t="shared" si="0"/>
        <v>217</v>
      </c>
      <c r="E13" s="13">
        <f t="shared" si="1"/>
        <v>192</v>
      </c>
    </row>
    <row r="14" spans="1:5" s="28" customFormat="1" ht="12.75">
      <c r="A14" s="37">
        <v>0.375</v>
      </c>
      <c r="B14" s="38" t="s">
        <v>242</v>
      </c>
      <c r="C14" s="39">
        <v>750</v>
      </c>
      <c r="D14" s="39">
        <f t="shared" si="0"/>
        <v>272</v>
      </c>
      <c r="E14" s="13">
        <f t="shared" si="1"/>
        <v>240</v>
      </c>
    </row>
    <row r="15" spans="1:5" s="28" customFormat="1" ht="12.75">
      <c r="A15" s="37">
        <v>0.4166666666666667</v>
      </c>
      <c r="B15" s="38" t="s">
        <v>243</v>
      </c>
      <c r="C15" s="39">
        <v>750</v>
      </c>
      <c r="D15" s="39">
        <f t="shared" si="0"/>
        <v>272</v>
      </c>
      <c r="E15" s="13">
        <f t="shared" si="1"/>
        <v>240</v>
      </c>
    </row>
    <row r="16" spans="1:5" s="28" customFormat="1" ht="12.75">
      <c r="A16" s="40">
        <v>0.4305555555555556</v>
      </c>
      <c r="B16" s="41" t="s">
        <v>241</v>
      </c>
      <c r="C16" s="42">
        <v>750</v>
      </c>
      <c r="D16" s="42">
        <f t="shared" si="0"/>
        <v>272</v>
      </c>
      <c r="E16" s="14">
        <f t="shared" si="1"/>
        <v>240</v>
      </c>
    </row>
    <row r="17" spans="1:5" s="28" customFormat="1" ht="12.75">
      <c r="A17" s="37">
        <v>0.43402777777777773</v>
      </c>
      <c r="B17" s="38" t="s">
        <v>242</v>
      </c>
      <c r="C17" s="39">
        <v>750</v>
      </c>
      <c r="D17" s="39">
        <f t="shared" si="0"/>
        <v>272</v>
      </c>
      <c r="E17" s="13">
        <f t="shared" si="1"/>
        <v>240</v>
      </c>
    </row>
    <row r="18" spans="1:5" s="28" customFormat="1" ht="12.75">
      <c r="A18" s="37">
        <v>0.47222222222222227</v>
      </c>
      <c r="B18" s="38" t="s">
        <v>242</v>
      </c>
      <c r="C18" s="39">
        <v>1100</v>
      </c>
      <c r="D18" s="39">
        <f t="shared" si="0"/>
        <v>399</v>
      </c>
      <c r="E18" s="13">
        <f t="shared" si="1"/>
        <v>353</v>
      </c>
    </row>
    <row r="19" spans="1:5" s="28" customFormat="1" ht="12.75">
      <c r="A19" s="37">
        <v>0.5104166666666666</v>
      </c>
      <c r="B19" s="38" t="s">
        <v>242</v>
      </c>
      <c r="C19" s="39">
        <v>1100</v>
      </c>
      <c r="D19" s="39">
        <f t="shared" si="0"/>
        <v>399</v>
      </c>
      <c r="E19" s="13">
        <f t="shared" si="1"/>
        <v>353</v>
      </c>
    </row>
    <row r="20" spans="1:5" s="28" customFormat="1" ht="12.75">
      <c r="A20" s="37">
        <v>0.5416666666666666</v>
      </c>
      <c r="B20" s="38" t="s">
        <v>243</v>
      </c>
      <c r="C20" s="39">
        <v>1100</v>
      </c>
      <c r="D20" s="39">
        <f t="shared" si="0"/>
        <v>399</v>
      </c>
      <c r="E20" s="13">
        <f t="shared" si="1"/>
        <v>353</v>
      </c>
    </row>
    <row r="21" spans="1:5" s="28" customFormat="1" ht="12.75">
      <c r="A21" s="37">
        <v>0.5555555555555556</v>
      </c>
      <c r="B21" s="38" t="s">
        <v>242</v>
      </c>
      <c r="C21" s="39">
        <v>1100</v>
      </c>
      <c r="D21" s="39">
        <f t="shared" si="0"/>
        <v>399</v>
      </c>
      <c r="E21" s="13">
        <f t="shared" si="1"/>
        <v>353</v>
      </c>
    </row>
    <row r="22" spans="1:5" s="28" customFormat="1" ht="12.75">
      <c r="A22" s="37">
        <v>0.5833333333333334</v>
      </c>
      <c r="B22" s="43" t="s">
        <v>244</v>
      </c>
      <c r="C22" s="39">
        <v>1100</v>
      </c>
      <c r="D22" s="39">
        <f t="shared" si="0"/>
        <v>399</v>
      </c>
      <c r="E22" s="13">
        <f t="shared" si="1"/>
        <v>353</v>
      </c>
    </row>
    <row r="23" spans="1:5" s="28" customFormat="1" ht="12.75">
      <c r="A23" s="37">
        <v>0.6666666666666666</v>
      </c>
      <c r="B23" s="38" t="s">
        <v>243</v>
      </c>
      <c r="C23" s="39">
        <v>1100</v>
      </c>
      <c r="D23" s="39">
        <f t="shared" si="0"/>
        <v>399</v>
      </c>
      <c r="E23" s="13">
        <f t="shared" si="1"/>
        <v>353</v>
      </c>
    </row>
    <row r="24" spans="1:5" s="28" customFormat="1" ht="12.75">
      <c r="A24" s="40">
        <v>0.6805555555555555</v>
      </c>
      <c r="B24" s="41" t="s">
        <v>241</v>
      </c>
      <c r="C24" s="42">
        <v>1100</v>
      </c>
      <c r="D24" s="42">
        <f t="shared" si="0"/>
        <v>399</v>
      </c>
      <c r="E24" s="14">
        <f t="shared" si="1"/>
        <v>353</v>
      </c>
    </row>
    <row r="25" spans="1:5" s="28" customFormat="1" ht="12.75">
      <c r="A25" s="37">
        <v>0.6909722222222222</v>
      </c>
      <c r="B25" s="38" t="s">
        <v>242</v>
      </c>
      <c r="C25" s="39">
        <v>1400</v>
      </c>
      <c r="D25" s="39">
        <f t="shared" si="0"/>
        <v>507</v>
      </c>
      <c r="E25" s="13">
        <f t="shared" si="1"/>
        <v>449</v>
      </c>
    </row>
    <row r="26" spans="1:5" s="28" customFormat="1" ht="12.75">
      <c r="A26" s="37">
        <v>0.7291666666666666</v>
      </c>
      <c r="B26" s="38" t="s">
        <v>242</v>
      </c>
      <c r="C26" s="39">
        <v>2300</v>
      </c>
      <c r="D26" s="39">
        <f t="shared" si="0"/>
        <v>833</v>
      </c>
      <c r="E26" s="13">
        <f t="shared" si="1"/>
        <v>737</v>
      </c>
    </row>
    <row r="27" spans="1:5" s="28" customFormat="1" ht="12.75">
      <c r="A27" s="37">
        <v>0.7708333333333334</v>
      </c>
      <c r="B27" s="38" t="s">
        <v>242</v>
      </c>
      <c r="C27" s="39">
        <v>3300</v>
      </c>
      <c r="D27" s="39">
        <f t="shared" si="0"/>
        <v>1196</v>
      </c>
      <c r="E27" s="44">
        <f t="shared" si="1"/>
        <v>1058</v>
      </c>
    </row>
    <row r="28" spans="1:5" s="28" customFormat="1" ht="12.75">
      <c r="A28" s="37">
        <v>0.7916666666666666</v>
      </c>
      <c r="B28" s="38" t="s">
        <v>243</v>
      </c>
      <c r="C28" s="39">
        <v>3700</v>
      </c>
      <c r="D28" s="39">
        <f t="shared" si="0"/>
        <v>1341</v>
      </c>
      <c r="E28" s="44">
        <f t="shared" si="1"/>
        <v>1186</v>
      </c>
    </row>
    <row r="29" spans="1:5" s="28" customFormat="1" ht="12.75">
      <c r="A29" s="40">
        <v>0.8194444444444445</v>
      </c>
      <c r="B29" s="41" t="s">
        <v>241</v>
      </c>
      <c r="C29" s="42">
        <v>3700</v>
      </c>
      <c r="D29" s="42">
        <f t="shared" si="0"/>
        <v>1341</v>
      </c>
      <c r="E29" s="45">
        <f t="shared" si="1"/>
        <v>1186</v>
      </c>
    </row>
    <row r="30" spans="1:5" s="28" customFormat="1" ht="12.75">
      <c r="A30" s="37">
        <v>0.8229166666666666</v>
      </c>
      <c r="B30" s="38" t="s">
        <v>242</v>
      </c>
      <c r="C30" s="39">
        <v>4500</v>
      </c>
      <c r="D30" s="39">
        <f t="shared" si="0"/>
        <v>1630</v>
      </c>
      <c r="E30" s="44">
        <f t="shared" si="1"/>
        <v>1442</v>
      </c>
    </row>
    <row r="31" spans="1:5" s="28" customFormat="1" ht="12.75">
      <c r="A31" s="37">
        <v>0.8611111111111112</v>
      </c>
      <c r="B31" s="38" t="s">
        <v>242</v>
      </c>
      <c r="C31" s="39">
        <v>5100</v>
      </c>
      <c r="D31" s="39">
        <f t="shared" si="0"/>
        <v>1848</v>
      </c>
      <c r="E31" s="44">
        <f t="shared" si="1"/>
        <v>1635</v>
      </c>
    </row>
    <row r="32" spans="1:5" s="28" customFormat="1" ht="12.75">
      <c r="A32" s="37">
        <v>0.8958333333333334</v>
      </c>
      <c r="B32" s="38" t="s">
        <v>242</v>
      </c>
      <c r="C32" s="39">
        <v>4500</v>
      </c>
      <c r="D32" s="39">
        <f t="shared" si="0"/>
        <v>1630</v>
      </c>
      <c r="E32" s="44">
        <f t="shared" si="1"/>
        <v>1442</v>
      </c>
    </row>
    <row r="33" spans="1:5" s="28" customFormat="1" ht="12.75">
      <c r="A33" s="37">
        <v>0.9305555555555555</v>
      </c>
      <c r="B33" s="38" t="s">
        <v>242</v>
      </c>
      <c r="C33" s="39">
        <v>3700</v>
      </c>
      <c r="D33" s="39">
        <f t="shared" si="0"/>
        <v>1341</v>
      </c>
      <c r="E33" s="44">
        <f t="shared" si="1"/>
        <v>1186</v>
      </c>
    </row>
    <row r="34" spans="1:5" s="28" customFormat="1" ht="12.75">
      <c r="A34" s="40">
        <v>0.9756944444444445</v>
      </c>
      <c r="B34" s="41" t="s">
        <v>241</v>
      </c>
      <c r="C34" s="42">
        <v>2200</v>
      </c>
      <c r="D34" s="42">
        <f t="shared" si="0"/>
        <v>797</v>
      </c>
      <c r="E34" s="14">
        <f t="shared" si="1"/>
        <v>705</v>
      </c>
    </row>
    <row r="35" spans="1:5" s="28" customFormat="1" ht="12.75">
      <c r="A35" s="37">
        <v>0.9791666666666666</v>
      </c>
      <c r="B35" s="38" t="s">
        <v>38</v>
      </c>
      <c r="C35" s="39">
        <v>2200</v>
      </c>
      <c r="D35" s="39">
        <f t="shared" si="0"/>
        <v>797</v>
      </c>
      <c r="E35" s="13">
        <f t="shared" si="1"/>
        <v>705</v>
      </c>
    </row>
    <row r="36" spans="1:5" s="28" customFormat="1" ht="13.5" thickBot="1">
      <c r="A36" s="46">
        <v>0.006944444444444444</v>
      </c>
      <c r="B36" s="47" t="s">
        <v>242</v>
      </c>
      <c r="C36" s="48">
        <v>450</v>
      </c>
      <c r="D36" s="48">
        <f t="shared" si="0"/>
        <v>163</v>
      </c>
      <c r="E36" s="15">
        <f t="shared" si="1"/>
        <v>144</v>
      </c>
    </row>
    <row r="37" spans="1:5" s="28" customFormat="1" ht="13.5" thickBot="1">
      <c r="A37" s="49"/>
      <c r="B37" s="30" t="s">
        <v>245</v>
      </c>
      <c r="C37" s="50"/>
      <c r="D37" s="50"/>
      <c r="E37" s="16"/>
    </row>
    <row r="38" spans="1:5" s="28" customFormat="1" ht="12.75">
      <c r="A38" s="51">
        <v>0.2708333333333333</v>
      </c>
      <c r="B38" s="35" t="s">
        <v>241</v>
      </c>
      <c r="C38" s="52">
        <v>250</v>
      </c>
      <c r="D38" s="52">
        <f t="shared" si="0"/>
        <v>91</v>
      </c>
      <c r="E38" s="12">
        <f t="shared" si="1"/>
        <v>80</v>
      </c>
    </row>
    <row r="39" spans="1:5" s="28" customFormat="1" ht="12.75">
      <c r="A39" s="53">
        <v>0.2777777777777778</v>
      </c>
      <c r="B39" s="54" t="s">
        <v>246</v>
      </c>
      <c r="C39" s="55">
        <v>250</v>
      </c>
      <c r="D39" s="55">
        <f t="shared" si="0"/>
        <v>91</v>
      </c>
      <c r="E39" s="13">
        <f t="shared" si="1"/>
        <v>80</v>
      </c>
    </row>
    <row r="40" spans="1:5" s="28" customFormat="1" ht="12.75">
      <c r="A40" s="56">
        <v>0.2916666666666667</v>
      </c>
      <c r="B40" s="38" t="s">
        <v>247</v>
      </c>
      <c r="C40" s="39">
        <v>500</v>
      </c>
      <c r="D40" s="39">
        <f t="shared" si="0"/>
        <v>181</v>
      </c>
      <c r="E40" s="13">
        <f t="shared" si="1"/>
        <v>160</v>
      </c>
    </row>
    <row r="41" spans="1:5" s="28" customFormat="1" ht="12.75">
      <c r="A41" s="56">
        <v>0.3333333333333333</v>
      </c>
      <c r="B41" s="38" t="s">
        <v>243</v>
      </c>
      <c r="C41" s="39">
        <v>700</v>
      </c>
      <c r="D41" s="39">
        <f t="shared" si="0"/>
        <v>254</v>
      </c>
      <c r="E41" s="13">
        <f t="shared" si="1"/>
        <v>224</v>
      </c>
    </row>
    <row r="42" spans="1:5" s="28" customFormat="1" ht="12.75">
      <c r="A42" s="57">
        <v>0.34722222222222227</v>
      </c>
      <c r="B42" s="41" t="s">
        <v>241</v>
      </c>
      <c r="C42" s="42">
        <v>700</v>
      </c>
      <c r="D42" s="42">
        <f t="shared" si="0"/>
        <v>254</v>
      </c>
      <c r="E42" s="14">
        <f t="shared" si="1"/>
        <v>224</v>
      </c>
    </row>
    <row r="43" spans="1:5" s="28" customFormat="1" ht="12.75">
      <c r="A43" s="56">
        <v>0.3506944444444444</v>
      </c>
      <c r="B43" s="38" t="s">
        <v>39</v>
      </c>
      <c r="C43" s="39">
        <v>700</v>
      </c>
      <c r="D43" s="39">
        <f t="shared" si="0"/>
        <v>254</v>
      </c>
      <c r="E43" s="13">
        <f t="shared" si="1"/>
        <v>224</v>
      </c>
    </row>
    <row r="44" spans="1:5" s="28" customFormat="1" ht="12.75">
      <c r="A44" s="56">
        <v>0.375</v>
      </c>
      <c r="B44" s="38" t="s">
        <v>39</v>
      </c>
      <c r="C44" s="39">
        <v>700</v>
      </c>
      <c r="D44" s="39">
        <f t="shared" si="0"/>
        <v>254</v>
      </c>
      <c r="E44" s="13">
        <f t="shared" si="1"/>
        <v>224</v>
      </c>
    </row>
    <row r="45" spans="1:5" s="28" customFormat="1" ht="12.75">
      <c r="A45" s="56">
        <v>0.3958333333333333</v>
      </c>
      <c r="B45" s="38" t="s">
        <v>39</v>
      </c>
      <c r="C45" s="39">
        <v>900</v>
      </c>
      <c r="D45" s="39">
        <f t="shared" si="0"/>
        <v>326</v>
      </c>
      <c r="E45" s="13">
        <f t="shared" si="1"/>
        <v>288</v>
      </c>
    </row>
    <row r="46" spans="1:5" s="28" customFormat="1" ht="12.75">
      <c r="A46" s="56">
        <v>0.4166666666666667</v>
      </c>
      <c r="B46" s="38" t="s">
        <v>243</v>
      </c>
      <c r="C46" s="39">
        <v>1300</v>
      </c>
      <c r="D46" s="39">
        <f t="shared" si="0"/>
        <v>471</v>
      </c>
      <c r="E46" s="13">
        <f t="shared" si="1"/>
        <v>417</v>
      </c>
    </row>
    <row r="47" spans="1:5" s="28" customFormat="1" ht="12.75">
      <c r="A47" s="57">
        <v>0.4305555555555556</v>
      </c>
      <c r="B47" s="41" t="s">
        <v>241</v>
      </c>
      <c r="C47" s="42">
        <v>1300</v>
      </c>
      <c r="D47" s="42">
        <f t="shared" si="0"/>
        <v>471</v>
      </c>
      <c r="E47" s="14">
        <f t="shared" si="1"/>
        <v>417</v>
      </c>
    </row>
    <row r="48" spans="1:5" s="28" customFormat="1" ht="12.75">
      <c r="A48" s="56">
        <v>0.43402777777777773</v>
      </c>
      <c r="B48" s="38" t="s">
        <v>39</v>
      </c>
      <c r="C48" s="39">
        <v>1550</v>
      </c>
      <c r="D48" s="39">
        <f t="shared" si="0"/>
        <v>562</v>
      </c>
      <c r="E48" s="13">
        <f t="shared" si="1"/>
        <v>497</v>
      </c>
    </row>
    <row r="49" spans="1:5" s="28" customFormat="1" ht="12.75">
      <c r="A49" s="56">
        <v>0.4583333333333333</v>
      </c>
      <c r="B49" s="38" t="s">
        <v>38</v>
      </c>
      <c r="C49" s="39">
        <v>2000</v>
      </c>
      <c r="D49" s="39">
        <f t="shared" si="0"/>
        <v>725</v>
      </c>
      <c r="E49" s="13">
        <f t="shared" si="1"/>
        <v>641</v>
      </c>
    </row>
    <row r="50" spans="1:5" s="28" customFormat="1" ht="12.75">
      <c r="A50" s="56">
        <v>0.5069444444444444</v>
      </c>
      <c r="B50" s="38" t="s">
        <v>38</v>
      </c>
      <c r="C50" s="39">
        <v>2000</v>
      </c>
      <c r="D50" s="39">
        <f t="shared" si="0"/>
        <v>725</v>
      </c>
      <c r="E50" s="13">
        <f t="shared" si="1"/>
        <v>641</v>
      </c>
    </row>
    <row r="51" spans="1:5" s="28" customFormat="1" ht="12.75">
      <c r="A51" s="56">
        <v>0.5555555555555556</v>
      </c>
      <c r="B51" s="38" t="s">
        <v>246</v>
      </c>
      <c r="C51" s="39">
        <v>1500</v>
      </c>
      <c r="D51" s="39">
        <f t="shared" si="0"/>
        <v>543</v>
      </c>
      <c r="E51" s="13">
        <f t="shared" si="1"/>
        <v>481</v>
      </c>
    </row>
    <row r="52" spans="1:5" s="28" customFormat="1" ht="12.75">
      <c r="A52" s="56">
        <v>0.5902777777777778</v>
      </c>
      <c r="B52" s="38" t="s">
        <v>246</v>
      </c>
      <c r="C52" s="39">
        <v>1500</v>
      </c>
      <c r="D52" s="39">
        <f t="shared" si="0"/>
        <v>543</v>
      </c>
      <c r="E52" s="13">
        <f t="shared" si="1"/>
        <v>481</v>
      </c>
    </row>
    <row r="53" spans="1:5" s="28" customFormat="1" ht="12.75">
      <c r="A53" s="56">
        <v>0.6319444444444444</v>
      </c>
      <c r="B53" s="38" t="s">
        <v>246</v>
      </c>
      <c r="C53" s="39">
        <v>1500</v>
      </c>
      <c r="D53" s="39">
        <f t="shared" si="0"/>
        <v>543</v>
      </c>
      <c r="E53" s="13">
        <f t="shared" si="1"/>
        <v>481</v>
      </c>
    </row>
    <row r="54" spans="1:5" s="28" customFormat="1" ht="12.75">
      <c r="A54" s="56">
        <v>0.6666666666666666</v>
      </c>
      <c r="B54" s="38" t="s">
        <v>243</v>
      </c>
      <c r="C54" s="39">
        <v>1500</v>
      </c>
      <c r="D54" s="39">
        <f t="shared" si="0"/>
        <v>543</v>
      </c>
      <c r="E54" s="13">
        <f t="shared" si="1"/>
        <v>481</v>
      </c>
    </row>
    <row r="55" spans="1:5" s="28" customFormat="1" ht="12.75">
      <c r="A55" s="57">
        <v>0.6805555555555555</v>
      </c>
      <c r="B55" s="41" t="s">
        <v>241</v>
      </c>
      <c r="C55" s="42">
        <v>1500</v>
      </c>
      <c r="D55" s="42">
        <f t="shared" si="0"/>
        <v>543</v>
      </c>
      <c r="E55" s="14">
        <f t="shared" si="1"/>
        <v>481</v>
      </c>
    </row>
    <row r="56" spans="1:5" s="28" customFormat="1" ht="12.75">
      <c r="A56" s="56">
        <v>0.6840277777777778</v>
      </c>
      <c r="B56" s="38" t="s">
        <v>246</v>
      </c>
      <c r="C56" s="39">
        <v>2700</v>
      </c>
      <c r="D56" s="39">
        <f t="shared" si="0"/>
        <v>978</v>
      </c>
      <c r="E56" s="13">
        <f t="shared" si="1"/>
        <v>865</v>
      </c>
    </row>
    <row r="57" spans="1:5" s="28" customFormat="1" ht="12.75">
      <c r="A57" s="56">
        <v>0.7152777777777778</v>
      </c>
      <c r="B57" s="38" t="s">
        <v>39</v>
      </c>
      <c r="C57" s="39">
        <v>2700</v>
      </c>
      <c r="D57" s="39">
        <f t="shared" si="0"/>
        <v>978</v>
      </c>
      <c r="E57" s="13">
        <f t="shared" si="1"/>
        <v>865</v>
      </c>
    </row>
    <row r="58" spans="1:5" s="28" customFormat="1" ht="12.75">
      <c r="A58" s="56">
        <v>0.7916666666666666</v>
      </c>
      <c r="B58" s="38" t="s">
        <v>248</v>
      </c>
      <c r="C58" s="39">
        <v>2700</v>
      </c>
      <c r="D58" s="39">
        <f t="shared" si="0"/>
        <v>978</v>
      </c>
      <c r="E58" s="13">
        <f t="shared" si="1"/>
        <v>865</v>
      </c>
    </row>
    <row r="59" spans="1:5" s="28" customFormat="1" ht="12.75">
      <c r="A59" s="57">
        <v>0.8576388888888888</v>
      </c>
      <c r="B59" s="41" t="s">
        <v>241</v>
      </c>
      <c r="C59" s="42">
        <v>2700</v>
      </c>
      <c r="D59" s="42">
        <f t="shared" si="0"/>
        <v>978</v>
      </c>
      <c r="E59" s="14">
        <f t="shared" si="1"/>
        <v>865</v>
      </c>
    </row>
    <row r="60" spans="1:5" s="28" customFormat="1" ht="12.75">
      <c r="A60" s="56">
        <v>0.8611111111111112</v>
      </c>
      <c r="B60" s="38" t="s">
        <v>249</v>
      </c>
      <c r="C60" s="39">
        <v>3000</v>
      </c>
      <c r="D60" s="39">
        <f t="shared" si="0"/>
        <v>1087</v>
      </c>
      <c r="E60" s="44">
        <f t="shared" si="1"/>
        <v>962</v>
      </c>
    </row>
    <row r="61" spans="1:5" s="28" customFormat="1" ht="12.75">
      <c r="A61" s="56">
        <v>0.8958333333333334</v>
      </c>
      <c r="B61" s="38" t="s">
        <v>249</v>
      </c>
      <c r="C61" s="39">
        <v>2000</v>
      </c>
      <c r="D61" s="39">
        <f t="shared" si="0"/>
        <v>725</v>
      </c>
      <c r="E61" s="13">
        <f t="shared" si="1"/>
        <v>641</v>
      </c>
    </row>
    <row r="62" spans="1:5" s="28" customFormat="1" ht="12.75">
      <c r="A62" s="56">
        <v>0.9722222222222222</v>
      </c>
      <c r="B62" s="38" t="s">
        <v>249</v>
      </c>
      <c r="C62" s="39">
        <v>1100</v>
      </c>
      <c r="D62" s="39">
        <f t="shared" si="0"/>
        <v>399</v>
      </c>
      <c r="E62" s="13">
        <f t="shared" si="1"/>
        <v>353</v>
      </c>
    </row>
    <row r="63" spans="1:5" s="28" customFormat="1" ht="13.5" thickBot="1">
      <c r="A63" s="58">
        <v>0.013888888888888888</v>
      </c>
      <c r="B63" s="47" t="s">
        <v>249</v>
      </c>
      <c r="C63" s="48">
        <v>400</v>
      </c>
      <c r="D63" s="48">
        <f t="shared" si="0"/>
        <v>145</v>
      </c>
      <c r="E63" s="15">
        <f t="shared" si="1"/>
        <v>128</v>
      </c>
    </row>
    <row r="64" spans="1:5" s="28" customFormat="1" ht="13.5" thickBot="1">
      <c r="A64" s="29"/>
      <c r="B64" s="30" t="s">
        <v>250</v>
      </c>
      <c r="C64" s="59"/>
      <c r="D64" s="59"/>
      <c r="E64" s="17"/>
    </row>
    <row r="65" spans="1:5" s="28" customFormat="1" ht="12.75">
      <c r="A65" s="60">
        <v>0.2708333333333333</v>
      </c>
      <c r="B65" s="61" t="s">
        <v>251</v>
      </c>
      <c r="C65" s="62">
        <v>300</v>
      </c>
      <c r="D65" s="62">
        <f t="shared" si="0"/>
        <v>109</v>
      </c>
      <c r="E65" s="18">
        <f t="shared" si="1"/>
        <v>96</v>
      </c>
    </row>
    <row r="66" spans="1:5" s="28" customFormat="1" ht="12.75">
      <c r="A66" s="37">
        <v>0.2916666666666667</v>
      </c>
      <c r="B66" s="38" t="s">
        <v>251</v>
      </c>
      <c r="C66" s="39">
        <v>300</v>
      </c>
      <c r="D66" s="39">
        <f t="shared" si="0"/>
        <v>109</v>
      </c>
      <c r="E66" s="13">
        <f t="shared" si="1"/>
        <v>96</v>
      </c>
    </row>
    <row r="67" spans="1:5" s="28" customFormat="1" ht="12.75">
      <c r="A67" s="37">
        <v>0.3333333333333333</v>
      </c>
      <c r="B67" s="38" t="s">
        <v>243</v>
      </c>
      <c r="C67" s="39">
        <v>750</v>
      </c>
      <c r="D67" s="39">
        <f t="shared" si="0"/>
        <v>272</v>
      </c>
      <c r="E67" s="13">
        <f t="shared" si="1"/>
        <v>240</v>
      </c>
    </row>
    <row r="68" spans="1:5" s="28" customFormat="1" ht="12.75">
      <c r="A68" s="40">
        <v>0.34722222222222227</v>
      </c>
      <c r="B68" s="41" t="s">
        <v>241</v>
      </c>
      <c r="C68" s="42">
        <v>750</v>
      </c>
      <c r="D68" s="42">
        <f t="shared" si="0"/>
        <v>272</v>
      </c>
      <c r="E68" s="14">
        <f t="shared" si="1"/>
        <v>240</v>
      </c>
    </row>
    <row r="69" spans="1:5" s="28" customFormat="1" ht="12.75">
      <c r="A69" s="37">
        <v>0.3506944444444444</v>
      </c>
      <c r="B69" s="38" t="s">
        <v>38</v>
      </c>
      <c r="C69" s="39">
        <v>750</v>
      </c>
      <c r="D69" s="39">
        <f t="shared" si="0"/>
        <v>272</v>
      </c>
      <c r="E69" s="13">
        <f t="shared" si="1"/>
        <v>240</v>
      </c>
    </row>
    <row r="70" spans="1:5" s="28" customFormat="1" ht="12.75">
      <c r="A70" s="37">
        <v>0.3645833333333333</v>
      </c>
      <c r="B70" s="38" t="s">
        <v>38</v>
      </c>
      <c r="C70" s="39">
        <v>750</v>
      </c>
      <c r="D70" s="39">
        <f t="shared" si="0"/>
        <v>272</v>
      </c>
      <c r="E70" s="13">
        <f t="shared" si="1"/>
        <v>240</v>
      </c>
    </row>
    <row r="71" spans="1:5" s="28" customFormat="1" ht="12.75">
      <c r="A71" s="37">
        <v>0.4166666666666667</v>
      </c>
      <c r="B71" s="38" t="s">
        <v>243</v>
      </c>
      <c r="C71" s="39">
        <v>1500</v>
      </c>
      <c r="D71" s="39">
        <f t="shared" si="0"/>
        <v>543</v>
      </c>
      <c r="E71" s="13">
        <f t="shared" si="1"/>
        <v>481</v>
      </c>
    </row>
    <row r="72" spans="1:5" s="28" customFormat="1" ht="12.75">
      <c r="A72" s="40">
        <v>0.4305555555555556</v>
      </c>
      <c r="B72" s="41" t="s">
        <v>241</v>
      </c>
      <c r="C72" s="42">
        <v>1500</v>
      </c>
      <c r="D72" s="42">
        <f t="shared" si="0"/>
        <v>543</v>
      </c>
      <c r="E72" s="14">
        <f t="shared" si="1"/>
        <v>481</v>
      </c>
    </row>
    <row r="73" spans="1:5" s="28" customFormat="1" ht="12.75">
      <c r="A73" s="37">
        <v>0.43402777777777773</v>
      </c>
      <c r="B73" s="38" t="s">
        <v>38</v>
      </c>
      <c r="C73" s="39">
        <v>2300</v>
      </c>
      <c r="D73" s="39">
        <f t="shared" si="0"/>
        <v>833</v>
      </c>
      <c r="E73" s="13">
        <f t="shared" si="1"/>
        <v>737</v>
      </c>
    </row>
    <row r="74" spans="1:5" s="28" customFormat="1" ht="12.75">
      <c r="A74" s="37">
        <v>0.4583333333333333</v>
      </c>
      <c r="B74" s="38" t="s">
        <v>38</v>
      </c>
      <c r="C74" s="39">
        <v>2300</v>
      </c>
      <c r="D74" s="39">
        <f aca="true" t="shared" si="2" ref="D74:D90">ROUND(C74/1.2/2.3,0)</f>
        <v>833</v>
      </c>
      <c r="E74" s="13">
        <f aca="true" t="shared" si="3" ref="E74:E90">ROUND(C74/1.2/2.6,0)</f>
        <v>737</v>
      </c>
    </row>
    <row r="75" spans="1:5" s="28" customFormat="1" ht="12.75">
      <c r="A75" s="37">
        <v>0.5</v>
      </c>
      <c r="B75" s="38" t="s">
        <v>38</v>
      </c>
      <c r="C75" s="39">
        <v>2300</v>
      </c>
      <c r="D75" s="39">
        <f t="shared" si="2"/>
        <v>833</v>
      </c>
      <c r="E75" s="13">
        <f t="shared" si="3"/>
        <v>737</v>
      </c>
    </row>
    <row r="76" spans="1:5" s="28" customFormat="1" ht="12.75">
      <c r="A76" s="37">
        <v>0.5416666666666666</v>
      </c>
      <c r="B76" s="38" t="s">
        <v>246</v>
      </c>
      <c r="C76" s="39">
        <v>2300</v>
      </c>
      <c r="D76" s="39">
        <f t="shared" si="2"/>
        <v>833</v>
      </c>
      <c r="E76" s="13">
        <f t="shared" si="3"/>
        <v>737</v>
      </c>
    </row>
    <row r="77" spans="1:5" s="28" customFormat="1" ht="12.75">
      <c r="A77" s="37">
        <v>0.5902777777777778</v>
      </c>
      <c r="B77" s="38" t="s">
        <v>246</v>
      </c>
      <c r="C77" s="39">
        <v>2000</v>
      </c>
      <c r="D77" s="39">
        <f t="shared" si="2"/>
        <v>725</v>
      </c>
      <c r="E77" s="13">
        <f t="shared" si="3"/>
        <v>641</v>
      </c>
    </row>
    <row r="78" spans="1:5" s="28" customFormat="1" ht="12.75">
      <c r="A78" s="37">
        <v>0.625</v>
      </c>
      <c r="B78" s="38" t="s">
        <v>246</v>
      </c>
      <c r="C78" s="39">
        <v>2000</v>
      </c>
      <c r="D78" s="39">
        <f t="shared" si="2"/>
        <v>725</v>
      </c>
      <c r="E78" s="13">
        <f t="shared" si="3"/>
        <v>641</v>
      </c>
    </row>
    <row r="79" spans="1:5" s="28" customFormat="1" ht="12.75">
      <c r="A79" s="37">
        <v>0.6666666666666666</v>
      </c>
      <c r="B79" s="38" t="s">
        <v>243</v>
      </c>
      <c r="C79" s="39">
        <v>2000</v>
      </c>
      <c r="D79" s="39">
        <f t="shared" si="2"/>
        <v>725</v>
      </c>
      <c r="E79" s="13">
        <f t="shared" si="3"/>
        <v>641</v>
      </c>
    </row>
    <row r="80" spans="1:5" s="28" customFormat="1" ht="12.75">
      <c r="A80" s="40">
        <v>0.6805555555555555</v>
      </c>
      <c r="B80" s="41" t="s">
        <v>241</v>
      </c>
      <c r="C80" s="42">
        <v>2000</v>
      </c>
      <c r="D80" s="42">
        <f t="shared" si="2"/>
        <v>725</v>
      </c>
      <c r="E80" s="14">
        <f t="shared" si="3"/>
        <v>641</v>
      </c>
    </row>
    <row r="81" spans="1:5" s="28" customFormat="1" ht="12.75">
      <c r="A81" s="37">
        <v>0.6840277777777778</v>
      </c>
      <c r="B81" s="38" t="s">
        <v>246</v>
      </c>
      <c r="C81" s="39">
        <v>3200</v>
      </c>
      <c r="D81" s="39">
        <f t="shared" si="2"/>
        <v>1159</v>
      </c>
      <c r="E81" s="44">
        <f t="shared" si="3"/>
        <v>1026</v>
      </c>
    </row>
    <row r="82" spans="1:5" s="28" customFormat="1" ht="12.75">
      <c r="A82" s="37">
        <v>0.71875</v>
      </c>
      <c r="B82" s="38" t="s">
        <v>246</v>
      </c>
      <c r="C82" s="39">
        <v>3200</v>
      </c>
      <c r="D82" s="39">
        <f t="shared" si="2"/>
        <v>1159</v>
      </c>
      <c r="E82" s="44">
        <f t="shared" si="3"/>
        <v>1026</v>
      </c>
    </row>
    <row r="83" spans="1:5" s="28" customFormat="1" ht="12.75">
      <c r="A83" s="37">
        <v>0.75</v>
      </c>
      <c r="B83" s="38" t="s">
        <v>39</v>
      </c>
      <c r="C83" s="39">
        <v>3200</v>
      </c>
      <c r="D83" s="39">
        <f t="shared" si="2"/>
        <v>1159</v>
      </c>
      <c r="E83" s="44">
        <f t="shared" si="3"/>
        <v>1026</v>
      </c>
    </row>
    <row r="84" spans="1:5" s="28" customFormat="1" ht="12.75">
      <c r="A84" s="37">
        <v>0.7916666666666666</v>
      </c>
      <c r="B84" s="38" t="s">
        <v>252</v>
      </c>
      <c r="C84" s="39">
        <v>2700</v>
      </c>
      <c r="D84" s="39">
        <f t="shared" si="2"/>
        <v>978</v>
      </c>
      <c r="E84" s="13">
        <f t="shared" si="3"/>
        <v>865</v>
      </c>
    </row>
    <row r="85" spans="1:5" s="28" customFormat="1" ht="12.75">
      <c r="A85" s="40">
        <v>0.8368055555555555</v>
      </c>
      <c r="B85" s="41" t="s">
        <v>241</v>
      </c>
      <c r="C85" s="42">
        <v>2700</v>
      </c>
      <c r="D85" s="42">
        <f t="shared" si="2"/>
        <v>978</v>
      </c>
      <c r="E85" s="14">
        <f t="shared" si="3"/>
        <v>865</v>
      </c>
    </row>
    <row r="86" spans="1:5" s="28" customFormat="1" ht="12.75">
      <c r="A86" s="37">
        <v>0.8402777777777778</v>
      </c>
      <c r="B86" s="38" t="s">
        <v>246</v>
      </c>
      <c r="C86" s="39">
        <v>3800</v>
      </c>
      <c r="D86" s="39">
        <f t="shared" si="2"/>
        <v>1377</v>
      </c>
      <c r="E86" s="44">
        <f t="shared" si="3"/>
        <v>1218</v>
      </c>
    </row>
    <row r="87" spans="1:5" s="28" customFormat="1" ht="12.75">
      <c r="A87" s="37">
        <v>0.9027777777777778</v>
      </c>
      <c r="B87" s="38" t="s">
        <v>246</v>
      </c>
      <c r="C87" s="39">
        <v>3800</v>
      </c>
      <c r="D87" s="39">
        <f t="shared" si="2"/>
        <v>1377</v>
      </c>
      <c r="E87" s="44">
        <f t="shared" si="3"/>
        <v>1218</v>
      </c>
    </row>
    <row r="88" spans="1:5" s="28" customFormat="1" ht="12.75">
      <c r="A88" s="37">
        <v>0.9444444444444445</v>
      </c>
      <c r="B88" s="38" t="s">
        <v>246</v>
      </c>
      <c r="C88" s="39">
        <v>2200</v>
      </c>
      <c r="D88" s="39">
        <f t="shared" si="2"/>
        <v>797</v>
      </c>
      <c r="E88" s="13">
        <f t="shared" si="3"/>
        <v>705</v>
      </c>
    </row>
    <row r="89" spans="1:5" s="28" customFormat="1" ht="12.75">
      <c r="A89" s="37">
        <v>0.96875</v>
      </c>
      <c r="B89" s="38" t="s">
        <v>253</v>
      </c>
      <c r="C89" s="39">
        <v>1600</v>
      </c>
      <c r="D89" s="39">
        <f t="shared" si="2"/>
        <v>580</v>
      </c>
      <c r="E89" s="13">
        <f t="shared" si="3"/>
        <v>513</v>
      </c>
    </row>
    <row r="90" spans="1:5" s="28" customFormat="1" ht="13.5" thickBot="1">
      <c r="A90" s="63">
        <v>0.013888888888888888</v>
      </c>
      <c r="B90" s="64" t="s">
        <v>253</v>
      </c>
      <c r="C90" s="48">
        <v>400</v>
      </c>
      <c r="D90" s="48">
        <f t="shared" si="2"/>
        <v>145</v>
      </c>
      <c r="E90" s="15">
        <f t="shared" si="3"/>
        <v>128</v>
      </c>
    </row>
    <row r="92" spans="1:5" s="65" customFormat="1" ht="18" customHeight="1">
      <c r="A92" s="221" t="s">
        <v>4</v>
      </c>
      <c r="B92" s="221"/>
      <c r="C92" s="221"/>
      <c r="D92" s="221"/>
      <c r="E92" s="221"/>
    </row>
    <row r="93" spans="1:5" s="66" customFormat="1" ht="24" customHeight="1">
      <c r="A93" s="222" t="s">
        <v>57</v>
      </c>
      <c r="B93" s="222"/>
      <c r="C93" s="222"/>
      <c r="D93" s="222"/>
      <c r="E93" s="222"/>
    </row>
    <row r="94" spans="1:5" s="66" customFormat="1" ht="14.25" customHeight="1">
      <c r="A94" s="67"/>
      <c r="B94" s="224" t="s">
        <v>55</v>
      </c>
      <c r="C94" s="224"/>
      <c r="D94" s="224"/>
      <c r="E94" s="224"/>
    </row>
    <row r="95" spans="1:5" s="66" customFormat="1" ht="14.25" customHeight="1">
      <c r="A95" s="67"/>
      <c r="B95" s="224" t="s">
        <v>56</v>
      </c>
      <c r="C95" s="224"/>
      <c r="D95" s="224"/>
      <c r="E95" s="224"/>
    </row>
    <row r="96" spans="1:5" s="66" customFormat="1" ht="36" customHeight="1">
      <c r="A96" s="222" t="s">
        <v>58</v>
      </c>
      <c r="B96" s="222"/>
      <c r="C96" s="222"/>
      <c r="D96" s="222"/>
      <c r="E96" s="222"/>
    </row>
    <row r="97" spans="1:5" s="66" customFormat="1" ht="16.5" customHeight="1">
      <c r="A97" s="223" t="s">
        <v>59</v>
      </c>
      <c r="B97" s="223"/>
      <c r="C97" s="223"/>
      <c r="D97" s="223"/>
      <c r="E97" s="223"/>
    </row>
    <row r="98" spans="1:7" s="66" customFormat="1" ht="42" customHeight="1">
      <c r="A98" s="211" t="s">
        <v>230</v>
      </c>
      <c r="B98" s="211"/>
      <c r="C98" s="211"/>
      <c r="D98" s="211"/>
      <c r="E98" s="211"/>
      <c r="F98" s="68"/>
      <c r="G98" s="68"/>
    </row>
  </sheetData>
  <sheetProtection/>
  <mergeCells count="14">
    <mergeCell ref="A98:E98"/>
    <mergeCell ref="B4:C4"/>
    <mergeCell ref="B2:C2"/>
    <mergeCell ref="B3:C3"/>
    <mergeCell ref="A1:B1"/>
    <mergeCell ref="A5:A6"/>
    <mergeCell ref="B5:B6"/>
    <mergeCell ref="C5:E5"/>
    <mergeCell ref="A92:E92"/>
    <mergeCell ref="A93:E93"/>
    <mergeCell ref="A96:E96"/>
    <mergeCell ref="A97:E97"/>
    <mergeCell ref="B95:E95"/>
    <mergeCell ref="B94:E94"/>
  </mergeCells>
  <printOptions/>
  <pageMargins left="0.38" right="0.29" top="0.29" bottom="0.89" header="0.76" footer="0.3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view="pageBreakPreview" zoomScaleSheetLayoutView="100" zoomScalePageLayoutView="0" workbookViewId="0" topLeftCell="A1">
      <selection activeCell="C3" sqref="C3:F3"/>
    </sheetView>
  </sheetViews>
  <sheetFormatPr defaultColWidth="9.125" defaultRowHeight="12.75"/>
  <cols>
    <col min="1" max="1" width="4.25390625" style="79" customWidth="1"/>
    <col min="2" max="2" width="13.00390625" style="79" customWidth="1"/>
    <col min="3" max="3" width="18.125" style="79" customWidth="1"/>
    <col min="4" max="4" width="19.125" style="79" customWidth="1"/>
    <col min="5" max="5" width="16.625" style="79" customWidth="1"/>
    <col min="6" max="6" width="13.375" style="79" customWidth="1"/>
    <col min="7" max="7" width="9.375" style="79" customWidth="1"/>
    <col min="8" max="8" width="11.00390625" style="79" customWidth="1"/>
    <col min="9" max="9" width="10.00390625" style="80" bestFit="1" customWidth="1"/>
    <col min="10" max="16384" width="9.125" style="80" customWidth="1"/>
  </cols>
  <sheetData>
    <row r="2" spans="1:8" s="76" customFormat="1" ht="15">
      <c r="A2" s="77"/>
      <c r="B2" s="77"/>
      <c r="C2" s="235" t="s">
        <v>49</v>
      </c>
      <c r="D2" s="235"/>
      <c r="E2" s="235"/>
      <c r="F2" s="235"/>
      <c r="G2" s="77"/>
      <c r="H2" s="77"/>
    </row>
    <row r="3" spans="2:12" s="76" customFormat="1" ht="66" customHeight="1">
      <c r="B3" s="209"/>
      <c r="C3" s="236" t="s">
        <v>231</v>
      </c>
      <c r="D3" s="236"/>
      <c r="E3" s="236"/>
      <c r="F3" s="236"/>
      <c r="G3" s="209"/>
      <c r="H3" s="209"/>
      <c r="L3" s="78"/>
    </row>
    <row r="4" spans="1:12" ht="8.25" customHeight="1">
      <c r="A4" s="82"/>
      <c r="B4" s="82"/>
      <c r="C4" s="83"/>
      <c r="D4" s="83"/>
      <c r="E4" s="83"/>
      <c r="F4" s="83"/>
      <c r="G4" s="82"/>
      <c r="H4" s="82"/>
      <c r="L4" s="81"/>
    </row>
    <row r="5" spans="1:8" s="86" customFormat="1" ht="17.25" customHeight="1" thickBot="1">
      <c r="A5" s="84" t="s">
        <v>60</v>
      </c>
      <c r="B5" s="84" t="s">
        <v>216</v>
      </c>
      <c r="C5" s="85"/>
      <c r="D5" s="85"/>
      <c r="E5" s="85"/>
      <c r="F5" s="85"/>
      <c r="G5" s="85"/>
      <c r="H5" s="85"/>
    </row>
    <row r="6" spans="2:5" ht="42" customHeight="1" thickBot="1">
      <c r="B6" s="87" t="s">
        <v>40</v>
      </c>
      <c r="C6" s="237" t="s">
        <v>254</v>
      </c>
      <c r="D6" s="238"/>
      <c r="E6" s="239"/>
    </row>
    <row r="7" spans="2:5" ht="18" customHeight="1" thickBot="1">
      <c r="B7" s="88" t="s">
        <v>228</v>
      </c>
      <c r="C7" s="240">
        <v>140</v>
      </c>
      <c r="D7" s="240"/>
      <c r="E7" s="241"/>
    </row>
    <row r="8" ht="10.5" customHeight="1"/>
    <row r="9" spans="1:8" ht="55.5" customHeight="1">
      <c r="A9" s="225" t="s">
        <v>255</v>
      </c>
      <c r="B9" s="225"/>
      <c r="C9" s="225"/>
      <c r="D9" s="225"/>
      <c r="E9" s="225"/>
      <c r="F9" s="225"/>
      <c r="G9" s="225"/>
      <c r="H9" s="225"/>
    </row>
    <row r="10" spans="1:8" ht="24.75" customHeight="1">
      <c r="A10" s="233" t="s">
        <v>217</v>
      </c>
      <c r="B10" s="233"/>
      <c r="C10" s="233"/>
      <c r="D10" s="233"/>
      <c r="E10" s="233"/>
      <c r="F10" s="233"/>
      <c r="G10" s="233"/>
      <c r="H10" s="233"/>
    </row>
    <row r="11" spans="1:8" s="89" customFormat="1" ht="20.25" customHeight="1">
      <c r="A11" s="232" t="s">
        <v>151</v>
      </c>
      <c r="B11" s="232"/>
      <c r="C11" s="232"/>
      <c r="D11" s="232"/>
      <c r="E11" s="232"/>
      <c r="F11" s="232"/>
      <c r="G11" s="232"/>
      <c r="H11" s="232"/>
    </row>
    <row r="12" spans="1:8" s="89" customFormat="1" ht="22.5" customHeight="1">
      <c r="A12" s="232" t="s">
        <v>152</v>
      </c>
      <c r="B12" s="232"/>
      <c r="C12" s="232"/>
      <c r="D12" s="232"/>
      <c r="E12" s="232"/>
      <c r="F12" s="232"/>
      <c r="G12" s="232"/>
      <c r="H12" s="232"/>
    </row>
    <row r="13" spans="1:8" s="89" customFormat="1" ht="40.5" customHeight="1">
      <c r="A13" s="232" t="s">
        <v>41</v>
      </c>
      <c r="B13" s="232"/>
      <c r="C13" s="232"/>
      <c r="D13" s="232"/>
      <c r="E13" s="232"/>
      <c r="F13" s="232"/>
      <c r="G13" s="232"/>
      <c r="H13" s="232"/>
    </row>
    <row r="14" spans="1:8" ht="16.5" customHeight="1">
      <c r="A14" s="233" t="s">
        <v>42</v>
      </c>
      <c r="B14" s="233"/>
      <c r="C14" s="233"/>
      <c r="D14" s="233"/>
      <c r="E14" s="233"/>
      <c r="F14" s="233"/>
      <c r="G14" s="233"/>
      <c r="H14" s="233"/>
    </row>
    <row r="15" spans="1:8" s="90" customFormat="1" ht="15.75" customHeight="1">
      <c r="A15" s="225" t="s">
        <v>162</v>
      </c>
      <c r="B15" s="225"/>
      <c r="C15" s="225"/>
      <c r="D15" s="225"/>
      <c r="E15" s="225"/>
      <c r="F15" s="225"/>
      <c r="G15" s="225"/>
      <c r="H15" s="225"/>
    </row>
    <row r="16" spans="1:8" s="90" customFormat="1" ht="16.5" customHeight="1">
      <c r="A16" s="232" t="s">
        <v>163</v>
      </c>
      <c r="B16" s="234"/>
      <c r="C16" s="234"/>
      <c r="D16" s="234"/>
      <c r="E16" s="234"/>
      <c r="F16" s="234"/>
      <c r="G16" s="234"/>
      <c r="H16" s="234"/>
    </row>
    <row r="17" spans="1:8" s="90" customFormat="1" ht="33.75" customHeight="1">
      <c r="A17" s="79" t="s">
        <v>164</v>
      </c>
      <c r="B17" s="79"/>
      <c r="C17" s="79"/>
      <c r="D17" s="79"/>
      <c r="E17" s="79"/>
      <c r="F17" s="79"/>
      <c r="G17" s="79"/>
      <c r="H17" s="79"/>
    </row>
    <row r="18" spans="1:8" s="91" customFormat="1" ht="16.5" customHeight="1">
      <c r="A18" s="233" t="s">
        <v>218</v>
      </c>
      <c r="B18" s="233"/>
      <c r="C18" s="233"/>
      <c r="D18" s="233"/>
      <c r="E18" s="233"/>
      <c r="F18" s="233"/>
      <c r="G18" s="233"/>
      <c r="H18" s="233"/>
    </row>
    <row r="19" spans="1:8" s="91" customFormat="1" ht="49.5" customHeight="1">
      <c r="A19" s="225" t="s">
        <v>226</v>
      </c>
      <c r="B19" s="225"/>
      <c r="C19" s="225"/>
      <c r="D19" s="225"/>
      <c r="E19" s="225"/>
      <c r="F19" s="225"/>
      <c r="G19" s="225"/>
      <c r="H19" s="225"/>
    </row>
    <row r="20" spans="1:8" s="91" customFormat="1" ht="22.5" customHeight="1">
      <c r="A20" s="232" t="s">
        <v>43</v>
      </c>
      <c r="B20" s="232"/>
      <c r="C20" s="232"/>
      <c r="D20" s="232"/>
      <c r="E20" s="232"/>
      <c r="F20" s="232"/>
      <c r="G20" s="232"/>
      <c r="H20" s="232"/>
    </row>
    <row r="21" spans="1:8" s="91" customFormat="1" ht="45" customHeight="1">
      <c r="A21" s="225" t="s">
        <v>44</v>
      </c>
      <c r="B21" s="225"/>
      <c r="C21" s="225"/>
      <c r="D21" s="225"/>
      <c r="E21" s="225"/>
      <c r="F21" s="225"/>
      <c r="G21" s="225"/>
      <c r="H21" s="225"/>
    </row>
    <row r="22" spans="1:8" s="91" customFormat="1" ht="32.25" customHeight="1">
      <c r="A22" s="225" t="s">
        <v>45</v>
      </c>
      <c r="B22" s="225"/>
      <c r="C22" s="225"/>
      <c r="D22" s="225"/>
      <c r="E22" s="225"/>
      <c r="F22" s="225"/>
      <c r="G22" s="225"/>
      <c r="H22" s="225"/>
    </row>
    <row r="23" spans="1:8" s="91" customFormat="1" ht="16.5" customHeight="1">
      <c r="A23" s="225" t="s">
        <v>46</v>
      </c>
      <c r="B23" s="225"/>
      <c r="C23" s="225"/>
      <c r="D23" s="225"/>
      <c r="E23" s="225"/>
      <c r="F23" s="225"/>
      <c r="G23" s="225"/>
      <c r="H23" s="225"/>
    </row>
    <row r="24" spans="1:8" s="91" customFormat="1" ht="17.25" customHeight="1">
      <c r="A24" s="225" t="s">
        <v>47</v>
      </c>
      <c r="B24" s="225"/>
      <c r="C24" s="225"/>
      <c r="D24" s="225"/>
      <c r="E24" s="225"/>
      <c r="F24" s="225"/>
      <c r="G24" s="225"/>
      <c r="H24" s="225"/>
    </row>
    <row r="25" spans="1:8" ht="16.5" customHeight="1">
      <c r="A25" s="225" t="s">
        <v>48</v>
      </c>
      <c r="B25" s="225"/>
      <c r="C25" s="225"/>
      <c r="D25" s="225"/>
      <c r="E25" s="225"/>
      <c r="F25" s="225"/>
      <c r="G25" s="225"/>
      <c r="H25" s="225"/>
    </row>
    <row r="26" spans="1:8" s="91" customFormat="1" ht="43.5" customHeight="1">
      <c r="A26" s="225" t="s">
        <v>61</v>
      </c>
      <c r="B26" s="225"/>
      <c r="C26" s="225"/>
      <c r="D26" s="225"/>
      <c r="E26" s="225"/>
      <c r="F26" s="225"/>
      <c r="G26" s="225"/>
      <c r="H26" s="225"/>
    </row>
    <row r="27" spans="1:8" s="91" customFormat="1" ht="17.25" customHeight="1">
      <c r="A27" s="225" t="s">
        <v>62</v>
      </c>
      <c r="B27" s="225"/>
      <c r="C27" s="225"/>
      <c r="D27" s="225"/>
      <c r="E27" s="225"/>
      <c r="F27" s="225"/>
      <c r="G27" s="225"/>
      <c r="H27" s="225"/>
    </row>
    <row r="28" spans="1:8" s="91" customFormat="1" ht="33.75" customHeight="1">
      <c r="A28" s="225" t="s">
        <v>165</v>
      </c>
      <c r="B28" s="225"/>
      <c r="C28" s="225"/>
      <c r="D28" s="225"/>
      <c r="E28" s="225"/>
      <c r="F28" s="225"/>
      <c r="G28" s="225"/>
      <c r="H28" s="225"/>
    </row>
    <row r="29" spans="1:8" s="91" customFormat="1" ht="40.5" customHeight="1">
      <c r="A29" s="232" t="s">
        <v>215</v>
      </c>
      <c r="B29" s="232"/>
      <c r="C29" s="232"/>
      <c r="D29" s="232"/>
      <c r="E29" s="232"/>
      <c r="F29" s="232"/>
      <c r="G29" s="232"/>
      <c r="H29" s="232"/>
    </row>
    <row r="30" spans="1:8" s="86" customFormat="1" ht="21.75" customHeight="1" thickBot="1">
      <c r="A30" s="84" t="s">
        <v>63</v>
      </c>
      <c r="B30" s="84" t="s">
        <v>64</v>
      </c>
      <c r="C30" s="85"/>
      <c r="D30" s="85"/>
      <c r="E30" s="85"/>
      <c r="F30" s="85"/>
      <c r="G30" s="85"/>
      <c r="H30" s="85"/>
    </row>
    <row r="31" ht="7.5" customHeight="1" thickBot="1"/>
    <row r="32" spans="2:6" ht="39" customHeight="1">
      <c r="B32" s="228" t="s">
        <v>5</v>
      </c>
      <c r="C32" s="230" t="s">
        <v>65</v>
      </c>
      <c r="D32" s="226" t="s">
        <v>154</v>
      </c>
      <c r="E32" s="226"/>
      <c r="F32" s="227"/>
    </row>
    <row r="33" spans="2:6" ht="36.75" customHeight="1" thickBot="1">
      <c r="B33" s="229"/>
      <c r="C33" s="231"/>
      <c r="D33" s="92" t="s">
        <v>214</v>
      </c>
      <c r="E33" s="93" t="s">
        <v>66</v>
      </c>
      <c r="F33" s="94" t="s">
        <v>153</v>
      </c>
    </row>
    <row r="34" spans="2:6" ht="29.25" customHeight="1">
      <c r="B34" s="95" t="s">
        <v>67</v>
      </c>
      <c r="C34" s="96" t="s">
        <v>68</v>
      </c>
      <c r="D34" s="97">
        <v>500</v>
      </c>
      <c r="E34" s="98">
        <f>ROUND(D34/1.2/2.3,0)</f>
        <v>181</v>
      </c>
      <c r="F34" s="99">
        <f>ROUND(D34/1.2/2.6,0)</f>
        <v>160</v>
      </c>
    </row>
    <row r="36" spans="1:8" ht="30" customHeight="1">
      <c r="A36" s="232" t="s">
        <v>69</v>
      </c>
      <c r="B36" s="232"/>
      <c r="C36" s="232"/>
      <c r="D36" s="232"/>
      <c r="E36" s="232"/>
      <c r="F36" s="232"/>
      <c r="G36" s="232"/>
      <c r="H36" s="232"/>
    </row>
    <row r="37" spans="1:8" ht="47.25" customHeight="1">
      <c r="A37" s="225" t="s">
        <v>232</v>
      </c>
      <c r="B37" s="225"/>
      <c r="C37" s="225"/>
      <c r="D37" s="225"/>
      <c r="E37" s="225"/>
      <c r="F37" s="225"/>
      <c r="G37" s="225"/>
      <c r="H37" s="225"/>
    </row>
  </sheetData>
  <sheetProtection/>
  <mergeCells count="29">
    <mergeCell ref="C2:F2"/>
    <mergeCell ref="C3:F3"/>
    <mergeCell ref="A10:H10"/>
    <mergeCell ref="A11:H11"/>
    <mergeCell ref="A12:H12"/>
    <mergeCell ref="C6:E6"/>
    <mergeCell ref="C7:E7"/>
    <mergeCell ref="A9:H9"/>
    <mergeCell ref="A28:H28"/>
    <mergeCell ref="A29:H29"/>
    <mergeCell ref="A13:H13"/>
    <mergeCell ref="A14:H14"/>
    <mergeCell ref="A16:H16"/>
    <mergeCell ref="A19:H19"/>
    <mergeCell ref="A18:H18"/>
    <mergeCell ref="A15:H15"/>
    <mergeCell ref="A26:H26"/>
    <mergeCell ref="A27:H27"/>
    <mergeCell ref="A20:H20"/>
    <mergeCell ref="A21:H21"/>
    <mergeCell ref="A22:H22"/>
    <mergeCell ref="A24:H24"/>
    <mergeCell ref="A25:H25"/>
    <mergeCell ref="A23:H23"/>
    <mergeCell ref="A37:H37"/>
    <mergeCell ref="D32:F32"/>
    <mergeCell ref="B32:B33"/>
    <mergeCell ref="C32:C33"/>
    <mergeCell ref="A36:H36"/>
  </mergeCells>
  <printOptions/>
  <pageMargins left="0.44" right="0.22" top="0.28" bottom="0.5" header="0.3" footer="0.3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J156"/>
  <sheetViews>
    <sheetView view="pageBreakPreview" zoomScaleSheetLayoutView="100" zoomScalePageLayoutView="0" workbookViewId="0" topLeftCell="B1">
      <selection activeCell="E4" sqref="E4:H4"/>
    </sheetView>
  </sheetViews>
  <sheetFormatPr defaultColWidth="9.125" defaultRowHeight="12.75"/>
  <cols>
    <col min="1" max="1" width="4.75390625" style="106" hidden="1" customWidth="1"/>
    <col min="2" max="2" width="2.25390625" style="106" customWidth="1"/>
    <col min="3" max="3" width="6.375" style="103" customWidth="1"/>
    <col min="4" max="4" width="16.375" style="105" customWidth="1"/>
    <col min="5" max="5" width="17.375" style="105" customWidth="1"/>
    <col min="6" max="6" width="13.375" style="105" customWidth="1"/>
    <col min="7" max="7" width="10.375" style="105" customWidth="1"/>
    <col min="8" max="8" width="18.25390625" style="105" customWidth="1"/>
    <col min="9" max="9" width="9.625" style="105" customWidth="1"/>
    <col min="10" max="10" width="13.125" style="105" customWidth="1"/>
    <col min="11" max="11" width="8.75390625" style="106" customWidth="1"/>
    <col min="12" max="12" width="4.625" style="106" customWidth="1"/>
    <col min="13" max="15" width="5.625" style="106" customWidth="1"/>
    <col min="16" max="16" width="6.125" style="106" customWidth="1"/>
    <col min="17" max="17" width="5.125" style="106" customWidth="1"/>
    <col min="18" max="16384" width="9.125" style="106" customWidth="1"/>
  </cols>
  <sheetData>
    <row r="1" spans="4:10" ht="15" customHeight="1">
      <c r="D1" s="104"/>
      <c r="E1" s="104"/>
      <c r="I1" s="304" t="s">
        <v>70</v>
      </c>
      <c r="J1" s="304"/>
    </row>
    <row r="2" spans="4:10" ht="42" customHeight="1">
      <c r="D2" s="107"/>
      <c r="E2" s="107"/>
      <c r="G2" s="304" t="s">
        <v>271</v>
      </c>
      <c r="H2" s="304"/>
      <c r="I2" s="304"/>
      <c r="J2" s="304"/>
    </row>
    <row r="3" spans="3:10" s="102" customFormat="1" ht="19.5" customHeight="1">
      <c r="C3" s="306" t="s">
        <v>219</v>
      </c>
      <c r="D3" s="306"/>
      <c r="E3" s="306"/>
      <c r="F3" s="306"/>
      <c r="G3" s="306"/>
      <c r="H3" s="306"/>
      <c r="I3" s="306"/>
      <c r="J3" s="306"/>
    </row>
    <row r="4" spans="3:10" s="102" customFormat="1" ht="69.75" customHeight="1">
      <c r="C4" s="100"/>
      <c r="E4" s="306" t="s">
        <v>233</v>
      </c>
      <c r="F4" s="306"/>
      <c r="G4" s="306"/>
      <c r="H4" s="306"/>
      <c r="I4" s="101"/>
      <c r="J4" s="101"/>
    </row>
    <row r="5" spans="4:10" ht="9" customHeight="1">
      <c r="D5" s="104"/>
      <c r="E5" s="104"/>
      <c r="F5" s="104"/>
      <c r="G5" s="104"/>
      <c r="H5" s="104"/>
      <c r="I5" s="104"/>
      <c r="J5" s="104"/>
    </row>
    <row r="6" spans="3:10" s="108" customFormat="1" ht="41.25" customHeight="1">
      <c r="C6" s="103"/>
      <c r="D6" s="305" t="s">
        <v>256</v>
      </c>
      <c r="E6" s="305"/>
      <c r="F6" s="305"/>
      <c r="G6" s="305"/>
      <c r="H6" s="305"/>
      <c r="I6" s="305"/>
      <c r="J6" s="305"/>
    </row>
    <row r="7" spans="3:10" s="108" customFormat="1" ht="57.75" customHeight="1">
      <c r="C7" s="103"/>
      <c r="D7" s="305" t="s">
        <v>257</v>
      </c>
      <c r="E7" s="305"/>
      <c r="F7" s="305"/>
      <c r="G7" s="305"/>
      <c r="H7" s="305"/>
      <c r="I7" s="305"/>
      <c r="J7" s="305"/>
    </row>
    <row r="8" spans="3:10" s="108" customFormat="1" ht="42" customHeight="1">
      <c r="C8" s="103"/>
      <c r="D8" s="259" t="s">
        <v>258</v>
      </c>
      <c r="E8" s="259"/>
      <c r="F8" s="259"/>
      <c r="G8" s="259"/>
      <c r="H8" s="259"/>
      <c r="I8" s="259"/>
      <c r="J8" s="259"/>
    </row>
    <row r="9" spans="3:10" s="153" customFormat="1" ht="20.25" customHeight="1">
      <c r="C9" s="152" t="s">
        <v>71</v>
      </c>
      <c r="D9" s="307" t="s">
        <v>196</v>
      </c>
      <c r="E9" s="307"/>
      <c r="F9" s="307"/>
      <c r="G9" s="307"/>
      <c r="H9" s="307"/>
      <c r="I9" s="307"/>
      <c r="J9" s="307"/>
    </row>
    <row r="10" spans="3:10" s="108" customFormat="1" ht="25.5" customHeight="1">
      <c r="C10" s="109" t="s">
        <v>72</v>
      </c>
      <c r="D10" s="308" t="s">
        <v>155</v>
      </c>
      <c r="E10" s="308"/>
      <c r="F10" s="308"/>
      <c r="G10" s="308"/>
      <c r="H10" s="308"/>
      <c r="I10" s="308"/>
      <c r="J10" s="308"/>
    </row>
    <row r="11" spans="3:10" s="108" customFormat="1" ht="56.25" customHeight="1">
      <c r="C11" s="103" t="s">
        <v>73</v>
      </c>
      <c r="D11" s="247" t="s">
        <v>199</v>
      </c>
      <c r="E11" s="247"/>
      <c r="F11" s="247"/>
      <c r="G11" s="247"/>
      <c r="H11" s="247"/>
      <c r="I11" s="247"/>
      <c r="J11" s="247"/>
    </row>
    <row r="12" spans="3:10" s="108" customFormat="1" ht="10.5" customHeight="1">
      <c r="C12" s="103"/>
      <c r="D12" s="110"/>
      <c r="E12" s="110"/>
      <c r="F12" s="110"/>
      <c r="G12" s="110"/>
      <c r="H12" s="110"/>
      <c r="I12" s="110"/>
      <c r="J12" s="110"/>
    </row>
    <row r="13" spans="3:10" s="108" customFormat="1" ht="67.5" customHeight="1">
      <c r="C13" s="103"/>
      <c r="D13" s="277" t="s">
        <v>177</v>
      </c>
      <c r="E13" s="277"/>
      <c r="F13" s="277" t="s">
        <v>176</v>
      </c>
      <c r="G13" s="277"/>
      <c r="H13" s="277"/>
      <c r="I13" s="110"/>
      <c r="J13" s="110"/>
    </row>
    <row r="14" spans="3:10" s="108" customFormat="1" ht="16.5" customHeight="1">
      <c r="C14" s="103"/>
      <c r="D14" s="277">
        <v>1</v>
      </c>
      <c r="E14" s="277"/>
      <c r="F14" s="277">
        <v>1.3</v>
      </c>
      <c r="G14" s="277"/>
      <c r="H14" s="277"/>
      <c r="I14" s="110"/>
      <c r="J14" s="110"/>
    </row>
    <row r="15" spans="3:10" s="108" customFormat="1" ht="16.5" customHeight="1">
      <c r="C15" s="103"/>
      <c r="D15" s="277" t="s">
        <v>13</v>
      </c>
      <c r="E15" s="277"/>
      <c r="F15" s="277">
        <v>1.5</v>
      </c>
      <c r="G15" s="277"/>
      <c r="H15" s="277"/>
      <c r="I15" s="110"/>
      <c r="J15" s="110"/>
    </row>
    <row r="16" spans="3:10" s="108" customFormat="1" ht="30" customHeight="1">
      <c r="C16" s="103" t="s">
        <v>74</v>
      </c>
      <c r="D16" s="247" t="s">
        <v>200</v>
      </c>
      <c r="E16" s="247"/>
      <c r="F16" s="247"/>
      <c r="G16" s="247"/>
      <c r="H16" s="247"/>
      <c r="I16" s="247"/>
      <c r="J16" s="247"/>
    </row>
    <row r="17" spans="3:10" s="108" customFormat="1" ht="17.25" customHeight="1">
      <c r="C17" s="103"/>
      <c r="D17" s="309" t="s">
        <v>191</v>
      </c>
      <c r="E17" s="309"/>
      <c r="F17" s="309"/>
      <c r="G17" s="309"/>
      <c r="H17" s="309"/>
      <c r="I17" s="309"/>
      <c r="J17" s="309"/>
    </row>
    <row r="18" spans="3:10" s="108" customFormat="1" ht="21.75" customHeight="1">
      <c r="C18" s="103"/>
      <c r="D18" s="309" t="s">
        <v>192</v>
      </c>
      <c r="E18" s="309"/>
      <c r="F18" s="309"/>
      <c r="G18" s="309"/>
      <c r="H18" s="309"/>
      <c r="I18" s="309"/>
      <c r="J18" s="309"/>
    </row>
    <row r="19" spans="3:10" s="108" customFormat="1" ht="30.75" customHeight="1">
      <c r="C19" s="103"/>
      <c r="D19" s="247" t="s">
        <v>220</v>
      </c>
      <c r="E19" s="247"/>
      <c r="F19" s="247"/>
      <c r="G19" s="247"/>
      <c r="H19" s="247"/>
      <c r="I19" s="247"/>
      <c r="J19" s="247"/>
    </row>
    <row r="20" spans="3:10" s="108" customFormat="1" ht="28.5" customHeight="1">
      <c r="C20" s="103"/>
      <c r="D20" s="247" t="s">
        <v>1</v>
      </c>
      <c r="E20" s="247"/>
      <c r="F20" s="247"/>
      <c r="G20" s="247"/>
      <c r="H20" s="247"/>
      <c r="I20" s="247"/>
      <c r="J20" s="247"/>
    </row>
    <row r="21" spans="3:10" s="108" customFormat="1" ht="42.75" customHeight="1">
      <c r="C21" s="103"/>
      <c r="D21" s="247" t="s">
        <v>0</v>
      </c>
      <c r="E21" s="247"/>
      <c r="F21" s="247"/>
      <c r="G21" s="247"/>
      <c r="H21" s="247"/>
      <c r="I21" s="247"/>
      <c r="J21" s="247"/>
    </row>
    <row r="22" spans="3:10" s="108" customFormat="1" ht="66.75" customHeight="1">
      <c r="C22" s="103"/>
      <c r="D22" s="277" t="s">
        <v>177</v>
      </c>
      <c r="E22" s="277"/>
      <c r="F22" s="277" t="s">
        <v>178</v>
      </c>
      <c r="G22" s="277"/>
      <c r="H22" s="277"/>
      <c r="I22" s="111"/>
      <c r="J22" s="111"/>
    </row>
    <row r="23" spans="3:10" s="108" customFormat="1" ht="18.75" customHeight="1">
      <c r="C23" s="103"/>
      <c r="D23" s="277">
        <v>1</v>
      </c>
      <c r="E23" s="277"/>
      <c r="F23" s="277">
        <v>1.5</v>
      </c>
      <c r="G23" s="277"/>
      <c r="H23" s="277"/>
      <c r="I23" s="111"/>
      <c r="J23" s="111"/>
    </row>
    <row r="24" spans="3:10" s="108" customFormat="1" ht="16.5" customHeight="1">
      <c r="C24" s="103"/>
      <c r="D24" s="277">
        <v>2</v>
      </c>
      <c r="E24" s="277"/>
      <c r="F24" s="277">
        <v>1.7</v>
      </c>
      <c r="G24" s="277"/>
      <c r="H24" s="277"/>
      <c r="I24" s="111"/>
      <c r="J24" s="111"/>
    </row>
    <row r="25" spans="3:10" s="108" customFormat="1" ht="18" customHeight="1">
      <c r="C25" s="103"/>
      <c r="D25" s="277" t="s">
        <v>14</v>
      </c>
      <c r="E25" s="277"/>
      <c r="F25" s="302">
        <v>2</v>
      </c>
      <c r="G25" s="302"/>
      <c r="H25" s="302"/>
      <c r="I25" s="111"/>
      <c r="J25" s="111"/>
    </row>
    <row r="26" spans="3:10" s="108" customFormat="1" ht="7.5" customHeight="1">
      <c r="C26" s="103"/>
      <c r="D26" s="112"/>
      <c r="E26" s="113"/>
      <c r="F26" s="113"/>
      <c r="G26" s="112"/>
      <c r="H26" s="112"/>
      <c r="I26" s="111"/>
      <c r="J26" s="111"/>
    </row>
    <row r="27" spans="3:10" s="108" customFormat="1" ht="45.75" customHeight="1">
      <c r="C27" s="103"/>
      <c r="D27" s="278" t="s">
        <v>272</v>
      </c>
      <c r="E27" s="278"/>
      <c r="F27" s="278"/>
      <c r="G27" s="278"/>
      <c r="H27" s="278"/>
      <c r="I27" s="278"/>
      <c r="J27" s="278"/>
    </row>
    <row r="28" spans="3:10" s="108" customFormat="1" ht="19.5" customHeight="1">
      <c r="C28" s="103" t="s">
        <v>175</v>
      </c>
      <c r="D28" s="247" t="s">
        <v>75</v>
      </c>
      <c r="E28" s="247"/>
      <c r="F28" s="247"/>
      <c r="G28" s="247"/>
      <c r="H28" s="247"/>
      <c r="I28" s="247"/>
      <c r="J28" s="247"/>
    </row>
    <row r="29" spans="3:10" s="108" customFormat="1" ht="19.5" customHeight="1">
      <c r="C29" s="103"/>
      <c r="D29" s="258" t="s">
        <v>161</v>
      </c>
      <c r="E29" s="258"/>
      <c r="F29" s="258"/>
      <c r="G29" s="258"/>
      <c r="H29" s="258"/>
      <c r="I29" s="258"/>
      <c r="J29" s="258"/>
    </row>
    <row r="30" spans="3:10" s="108" customFormat="1" ht="23.25" customHeight="1">
      <c r="C30" s="103"/>
      <c r="D30" s="258" t="s">
        <v>77</v>
      </c>
      <c r="E30" s="258"/>
      <c r="F30" s="258"/>
      <c r="G30" s="258"/>
      <c r="H30" s="258"/>
      <c r="I30" s="258"/>
      <c r="J30" s="258"/>
    </row>
    <row r="31" spans="3:10" s="108" customFormat="1" ht="54" customHeight="1">
      <c r="C31" s="103"/>
      <c r="E31" s="259" t="s">
        <v>79</v>
      </c>
      <c r="F31" s="259"/>
      <c r="G31" s="259"/>
      <c r="H31" s="259"/>
      <c r="I31" s="259"/>
      <c r="J31" s="259"/>
    </row>
    <row r="32" spans="3:10" s="108" customFormat="1" ht="43.5" customHeight="1">
      <c r="C32" s="103"/>
      <c r="E32" s="259" t="s">
        <v>81</v>
      </c>
      <c r="F32" s="259"/>
      <c r="G32" s="259"/>
      <c r="H32" s="259"/>
      <c r="I32" s="259"/>
      <c r="J32" s="259"/>
    </row>
    <row r="33" spans="3:10" s="108" customFormat="1" ht="18.75" customHeight="1">
      <c r="C33" s="103"/>
      <c r="D33" s="258" t="s">
        <v>76</v>
      </c>
      <c r="E33" s="258"/>
      <c r="F33" s="258"/>
      <c r="G33" s="258"/>
      <c r="H33" s="258"/>
      <c r="I33" s="258"/>
      <c r="J33" s="258"/>
    </row>
    <row r="34" spans="3:10" s="108" customFormat="1" ht="42.75" customHeight="1">
      <c r="C34" s="103"/>
      <c r="E34" s="259" t="s">
        <v>78</v>
      </c>
      <c r="F34" s="259"/>
      <c r="G34" s="259"/>
      <c r="H34" s="259"/>
      <c r="I34" s="259"/>
      <c r="J34" s="259"/>
    </row>
    <row r="35" spans="3:10" s="108" customFormat="1" ht="30" customHeight="1">
      <c r="C35" s="103"/>
      <c r="E35" s="259" t="s">
        <v>80</v>
      </c>
      <c r="F35" s="259"/>
      <c r="G35" s="259"/>
      <c r="H35" s="259"/>
      <c r="I35" s="259"/>
      <c r="J35" s="259"/>
    </row>
    <row r="36" spans="3:10" s="108" customFormat="1" ht="17.25" customHeight="1">
      <c r="C36" s="103"/>
      <c r="D36" s="258" t="s">
        <v>82</v>
      </c>
      <c r="E36" s="258"/>
      <c r="F36" s="258"/>
      <c r="G36" s="258"/>
      <c r="H36" s="258"/>
      <c r="I36" s="258"/>
      <c r="J36" s="258"/>
    </row>
    <row r="37" spans="4:10" ht="95.25" customHeight="1">
      <c r="D37" s="106"/>
      <c r="E37" s="259" t="s">
        <v>86</v>
      </c>
      <c r="F37" s="259"/>
      <c r="G37" s="259"/>
      <c r="H37" s="259"/>
      <c r="I37" s="259"/>
      <c r="J37" s="259"/>
    </row>
    <row r="38" spans="4:10" ht="18.75" customHeight="1">
      <c r="D38" s="258" t="s">
        <v>83</v>
      </c>
      <c r="E38" s="258"/>
      <c r="F38" s="258"/>
      <c r="G38" s="258"/>
      <c r="H38" s="258"/>
      <c r="I38" s="258"/>
      <c r="J38" s="258"/>
    </row>
    <row r="39" spans="4:10" ht="36" customHeight="1">
      <c r="D39" s="106"/>
      <c r="E39" s="259" t="s">
        <v>85</v>
      </c>
      <c r="F39" s="259"/>
      <c r="G39" s="259"/>
      <c r="H39" s="259"/>
      <c r="I39" s="259"/>
      <c r="J39" s="259"/>
    </row>
    <row r="40" spans="4:10" ht="31.5" customHeight="1">
      <c r="D40" s="106"/>
      <c r="E40" s="259" t="s">
        <v>84</v>
      </c>
      <c r="F40" s="259"/>
      <c r="G40" s="259"/>
      <c r="H40" s="259"/>
      <c r="I40" s="259"/>
      <c r="J40" s="259"/>
    </row>
    <row r="41" spans="3:10" s="108" customFormat="1" ht="32.25" customHeight="1">
      <c r="C41" s="103"/>
      <c r="D41" s="247" t="s">
        <v>179</v>
      </c>
      <c r="E41" s="247"/>
      <c r="F41" s="247"/>
      <c r="G41" s="247"/>
      <c r="H41" s="247"/>
      <c r="I41" s="247"/>
      <c r="J41" s="247"/>
    </row>
    <row r="42" spans="3:10" s="108" customFormat="1" ht="24.75" customHeight="1" thickBot="1">
      <c r="C42" s="103" t="s">
        <v>87</v>
      </c>
      <c r="D42" s="247" t="s">
        <v>259</v>
      </c>
      <c r="E42" s="247"/>
      <c r="F42" s="247"/>
      <c r="G42" s="247"/>
      <c r="H42" s="247"/>
      <c r="I42" s="247"/>
      <c r="J42" s="247"/>
    </row>
    <row r="43" spans="3:10" s="108" customFormat="1" ht="31.5" customHeight="1">
      <c r="C43" s="103"/>
      <c r="D43" s="114" t="s">
        <v>118</v>
      </c>
      <c r="E43" s="115" t="s">
        <v>8</v>
      </c>
      <c r="F43" s="116"/>
      <c r="G43" s="111"/>
      <c r="H43" s="116"/>
      <c r="I43" s="117"/>
      <c r="J43" s="111"/>
    </row>
    <row r="44" spans="3:10" s="108" customFormat="1" ht="12.75">
      <c r="C44" s="103"/>
      <c r="D44" s="118" t="s">
        <v>9</v>
      </c>
      <c r="E44" s="119" t="s">
        <v>127</v>
      </c>
      <c r="F44" s="120"/>
      <c r="G44" s="111"/>
      <c r="H44" s="116"/>
      <c r="I44" s="117"/>
      <c r="J44" s="111"/>
    </row>
    <row r="45" spans="3:10" s="108" customFormat="1" ht="12.75">
      <c r="C45" s="103"/>
      <c r="D45" s="118" t="s">
        <v>10</v>
      </c>
      <c r="E45" s="119">
        <v>1.1</v>
      </c>
      <c r="F45" s="120"/>
      <c r="G45" s="111"/>
      <c r="H45" s="116"/>
      <c r="I45" s="117"/>
      <c r="J45" s="111"/>
    </row>
    <row r="46" spans="3:10" s="108" customFormat="1" ht="15.75" customHeight="1">
      <c r="C46" s="103"/>
      <c r="D46" s="118" t="s">
        <v>11</v>
      </c>
      <c r="E46" s="119">
        <v>1.1</v>
      </c>
      <c r="F46" s="120"/>
      <c r="G46" s="111"/>
      <c r="H46" s="116"/>
      <c r="I46" s="117"/>
      <c r="J46" s="111"/>
    </row>
    <row r="47" spans="3:10" s="108" customFormat="1" ht="13.5" thickBot="1">
      <c r="C47" s="103"/>
      <c r="D47" s="121" t="s">
        <v>12</v>
      </c>
      <c r="E47" s="122" t="s">
        <v>128</v>
      </c>
      <c r="F47" s="120"/>
      <c r="G47" s="111"/>
      <c r="H47" s="116"/>
      <c r="I47" s="117"/>
      <c r="J47" s="111"/>
    </row>
    <row r="48" spans="3:10" s="108" customFormat="1" ht="7.5" customHeight="1">
      <c r="C48" s="103"/>
      <c r="D48" s="110"/>
      <c r="E48" s="110"/>
      <c r="F48" s="110"/>
      <c r="G48" s="110"/>
      <c r="H48" s="110"/>
      <c r="I48" s="110"/>
      <c r="J48" s="111"/>
    </row>
    <row r="49" spans="3:10" s="108" customFormat="1" ht="33" customHeight="1">
      <c r="C49" s="103"/>
      <c r="D49" s="247" t="s">
        <v>180</v>
      </c>
      <c r="E49" s="247"/>
      <c r="F49" s="247"/>
      <c r="G49" s="247"/>
      <c r="H49" s="247"/>
      <c r="I49" s="247"/>
      <c r="J49" s="247"/>
    </row>
    <row r="50" spans="3:10" s="108" customFormat="1" ht="18" customHeight="1">
      <c r="C50" s="103"/>
      <c r="D50" s="247" t="s">
        <v>35</v>
      </c>
      <c r="E50" s="247"/>
      <c r="F50" s="247"/>
      <c r="G50" s="247"/>
      <c r="H50" s="247"/>
      <c r="I50" s="247"/>
      <c r="J50" s="247"/>
    </row>
    <row r="51" spans="3:10" s="108" customFormat="1" ht="17.25" customHeight="1">
      <c r="C51" s="103"/>
      <c r="D51" s="247" t="s">
        <v>36</v>
      </c>
      <c r="E51" s="247"/>
      <c r="F51" s="247"/>
      <c r="G51" s="247"/>
      <c r="H51" s="247"/>
      <c r="I51" s="247"/>
      <c r="J51" s="247"/>
    </row>
    <row r="52" spans="3:10" s="108" customFormat="1" ht="11.25" customHeight="1">
      <c r="C52" s="103"/>
      <c r="D52" s="110"/>
      <c r="E52" s="110"/>
      <c r="F52" s="110"/>
      <c r="G52" s="110"/>
      <c r="H52" s="110"/>
      <c r="I52" s="110"/>
      <c r="J52" s="110"/>
    </row>
    <row r="53" spans="3:10" s="108" customFormat="1" ht="18.75" customHeight="1">
      <c r="C53" s="103" t="s">
        <v>88</v>
      </c>
      <c r="D53" s="246" t="s">
        <v>89</v>
      </c>
      <c r="E53" s="247"/>
      <c r="F53" s="247"/>
      <c r="G53" s="247"/>
      <c r="H53" s="247"/>
      <c r="I53" s="247"/>
      <c r="J53" s="247"/>
    </row>
    <row r="54" spans="3:10" s="108" customFormat="1" ht="31.5" customHeight="1">
      <c r="C54" s="103"/>
      <c r="D54" s="258" t="s">
        <v>90</v>
      </c>
      <c r="E54" s="258"/>
      <c r="F54" s="258"/>
      <c r="G54" s="258"/>
      <c r="H54" s="258"/>
      <c r="I54" s="258"/>
      <c r="J54" s="258"/>
    </row>
    <row r="55" spans="3:10" s="108" customFormat="1" ht="10.5" customHeight="1">
      <c r="C55" s="103"/>
      <c r="D55" s="117"/>
      <c r="E55" s="117"/>
      <c r="F55" s="117"/>
      <c r="G55" s="117"/>
      <c r="H55" s="117"/>
      <c r="I55" s="117"/>
      <c r="J55" s="117"/>
    </row>
    <row r="56" spans="3:10" ht="17.25" customHeight="1">
      <c r="C56" s="103" t="s">
        <v>91</v>
      </c>
      <c r="D56" s="262" t="s">
        <v>37</v>
      </c>
      <c r="E56" s="262"/>
      <c r="F56" s="262"/>
      <c r="G56" s="262"/>
      <c r="H56" s="262"/>
      <c r="I56" s="262"/>
      <c r="J56" s="262"/>
    </row>
    <row r="57" spans="4:10" ht="10.5" customHeight="1" thickBot="1">
      <c r="D57" s="123"/>
      <c r="E57" s="123"/>
      <c r="F57" s="123"/>
      <c r="G57" s="123"/>
      <c r="H57" s="123"/>
      <c r="I57" s="123"/>
      <c r="J57" s="123"/>
    </row>
    <row r="58" spans="4:7" ht="21.75" customHeight="1" thickBot="1">
      <c r="D58" s="124" t="s">
        <v>20</v>
      </c>
      <c r="E58" s="280" t="s">
        <v>37</v>
      </c>
      <c r="F58" s="281"/>
      <c r="G58" s="125"/>
    </row>
    <row r="59" spans="4:7" ht="15" customHeight="1">
      <c r="D59" s="126" t="s">
        <v>21</v>
      </c>
      <c r="E59" s="263">
        <v>0.7</v>
      </c>
      <c r="F59" s="264"/>
      <c r="G59" s="127"/>
    </row>
    <row r="60" spans="4:7" ht="15" customHeight="1">
      <c r="D60" s="128" t="s">
        <v>22</v>
      </c>
      <c r="E60" s="265">
        <v>0.9</v>
      </c>
      <c r="F60" s="266"/>
      <c r="G60" s="127"/>
    </row>
    <row r="61" spans="4:7" ht="15" customHeight="1">
      <c r="D61" s="128" t="s">
        <v>23</v>
      </c>
      <c r="E61" s="248">
        <v>1.15</v>
      </c>
      <c r="F61" s="249"/>
      <c r="G61" s="127"/>
    </row>
    <row r="62" spans="4:7" ht="15" customHeight="1">
      <c r="D62" s="128" t="s">
        <v>24</v>
      </c>
      <c r="E62" s="248">
        <v>1.15</v>
      </c>
      <c r="F62" s="249"/>
      <c r="G62" s="127"/>
    </row>
    <row r="63" spans="4:7" ht="15" customHeight="1">
      <c r="D63" s="128" t="s">
        <v>25</v>
      </c>
      <c r="E63" s="250">
        <v>1.1</v>
      </c>
      <c r="F63" s="251"/>
      <c r="G63" s="127"/>
    </row>
    <row r="64" spans="4:7" ht="15" customHeight="1">
      <c r="D64" s="128" t="s">
        <v>26</v>
      </c>
      <c r="E64" s="250">
        <v>1</v>
      </c>
      <c r="F64" s="251"/>
      <c r="G64" s="127"/>
    </row>
    <row r="65" spans="4:7" ht="15" customHeight="1">
      <c r="D65" s="128" t="s">
        <v>27</v>
      </c>
      <c r="E65" s="250">
        <v>0.9</v>
      </c>
      <c r="F65" s="251"/>
      <c r="G65" s="127"/>
    </row>
    <row r="66" spans="4:7" ht="15" customHeight="1">
      <c r="D66" s="128" t="s">
        <v>28</v>
      </c>
      <c r="E66" s="250">
        <v>0.9</v>
      </c>
      <c r="F66" s="251"/>
      <c r="G66" s="127"/>
    </row>
    <row r="67" spans="4:7" ht="15" customHeight="1">
      <c r="D67" s="128" t="s">
        <v>29</v>
      </c>
      <c r="E67" s="248">
        <v>1.15</v>
      </c>
      <c r="F67" s="249"/>
      <c r="G67" s="129"/>
    </row>
    <row r="68" spans="4:7" ht="15" customHeight="1">
      <c r="D68" s="128" t="s">
        <v>30</v>
      </c>
      <c r="E68" s="248">
        <v>1.15</v>
      </c>
      <c r="F68" s="249"/>
      <c r="G68" s="129"/>
    </row>
    <row r="69" spans="4:7" ht="15" customHeight="1">
      <c r="D69" s="128" t="s">
        <v>31</v>
      </c>
      <c r="E69" s="248">
        <v>1.2</v>
      </c>
      <c r="F69" s="249"/>
      <c r="G69" s="127"/>
    </row>
    <row r="70" spans="4:7" ht="15" customHeight="1" thickBot="1">
      <c r="D70" s="130" t="s">
        <v>32</v>
      </c>
      <c r="E70" s="267">
        <v>1.25</v>
      </c>
      <c r="F70" s="268"/>
      <c r="G70" s="127"/>
    </row>
    <row r="71" spans="5:8" ht="15" customHeight="1">
      <c r="E71" s="125"/>
      <c r="F71" s="129"/>
      <c r="G71" s="129"/>
      <c r="H71" s="127"/>
    </row>
    <row r="72" spans="4:10" ht="15" customHeight="1">
      <c r="D72" s="247" t="s">
        <v>193</v>
      </c>
      <c r="E72" s="247"/>
      <c r="F72" s="247"/>
      <c r="G72" s="247"/>
      <c r="H72" s="247"/>
      <c r="I72" s="247"/>
      <c r="J72" s="247"/>
    </row>
    <row r="73" spans="4:10" ht="19.5" customHeight="1">
      <c r="D73" s="279" t="s">
        <v>194</v>
      </c>
      <c r="E73" s="279"/>
      <c r="F73" s="279"/>
      <c r="G73" s="279"/>
      <c r="H73" s="279"/>
      <c r="I73" s="279"/>
      <c r="J73" s="279"/>
    </row>
    <row r="74" spans="4:10" ht="28.5" customHeight="1">
      <c r="D74" s="244" t="s">
        <v>195</v>
      </c>
      <c r="E74" s="244"/>
      <c r="F74" s="244"/>
      <c r="G74" s="244"/>
      <c r="H74" s="244"/>
      <c r="I74" s="244"/>
      <c r="J74" s="244"/>
    </row>
    <row r="75" spans="3:10" ht="18.75" customHeight="1">
      <c r="C75" s="103" t="s">
        <v>92</v>
      </c>
      <c r="D75" s="245" t="s">
        <v>260</v>
      </c>
      <c r="E75" s="245"/>
      <c r="F75" s="245"/>
      <c r="G75" s="245"/>
      <c r="H75" s="245"/>
      <c r="I75" s="245"/>
      <c r="J75" s="245"/>
    </row>
    <row r="76" spans="3:10" s="155" customFormat="1" ht="19.5" customHeight="1">
      <c r="C76" s="154" t="s">
        <v>63</v>
      </c>
      <c r="D76" s="260" t="s">
        <v>93</v>
      </c>
      <c r="E76" s="260"/>
      <c r="F76" s="260"/>
      <c r="G76" s="260"/>
      <c r="H76" s="260"/>
      <c r="I76" s="260"/>
      <c r="J76" s="260"/>
    </row>
    <row r="77" spans="3:10" ht="21.75" customHeight="1" thickBot="1">
      <c r="C77" s="103" t="s">
        <v>94</v>
      </c>
      <c r="D77" s="261" t="s">
        <v>95</v>
      </c>
      <c r="E77" s="261"/>
      <c r="F77" s="261"/>
      <c r="G77" s="261"/>
      <c r="H77" s="261"/>
      <c r="I77" s="261"/>
      <c r="J77" s="261"/>
    </row>
    <row r="78" spans="3:9" ht="21.75" customHeight="1" thickBot="1">
      <c r="C78" s="105"/>
      <c r="D78" s="252" t="s">
        <v>96</v>
      </c>
      <c r="E78" s="253"/>
      <c r="F78" s="253"/>
      <c r="G78" s="253"/>
      <c r="H78" s="254" t="s">
        <v>8</v>
      </c>
      <c r="I78" s="255"/>
    </row>
    <row r="79" spans="3:9" ht="12.75">
      <c r="C79" s="105"/>
      <c r="D79" s="256" t="s">
        <v>97</v>
      </c>
      <c r="E79" s="257"/>
      <c r="F79" s="257"/>
      <c r="G79" s="257"/>
      <c r="H79" s="242" t="s">
        <v>126</v>
      </c>
      <c r="I79" s="243"/>
    </row>
    <row r="80" spans="3:9" ht="12.75">
      <c r="C80" s="105"/>
      <c r="D80" s="256" t="s">
        <v>98</v>
      </c>
      <c r="E80" s="257"/>
      <c r="F80" s="257"/>
      <c r="G80" s="257"/>
      <c r="H80" s="289">
        <v>2.2</v>
      </c>
      <c r="I80" s="290"/>
    </row>
    <row r="81" spans="3:9" ht="12.75">
      <c r="C81" s="105"/>
      <c r="D81" s="269" t="s">
        <v>99</v>
      </c>
      <c r="E81" s="270"/>
      <c r="F81" s="270"/>
      <c r="G81" s="271"/>
      <c r="H81" s="289">
        <v>1.4</v>
      </c>
      <c r="I81" s="290"/>
    </row>
    <row r="82" spans="3:9" ht="33.75" customHeight="1">
      <c r="C82" s="105"/>
      <c r="D82" s="269" t="s">
        <v>100</v>
      </c>
      <c r="E82" s="270"/>
      <c r="F82" s="270"/>
      <c r="G82" s="271"/>
      <c r="H82" s="289">
        <v>1.4</v>
      </c>
      <c r="I82" s="290"/>
    </row>
    <row r="83" spans="3:9" ht="12.75">
      <c r="C83" s="105"/>
      <c r="D83" s="269" t="s">
        <v>101</v>
      </c>
      <c r="E83" s="270"/>
      <c r="F83" s="270"/>
      <c r="G83" s="271"/>
      <c r="H83" s="289">
        <v>1.4</v>
      </c>
      <c r="I83" s="290"/>
    </row>
    <row r="84" spans="3:9" ht="12.75">
      <c r="C84" s="105"/>
      <c r="D84" s="269" t="s">
        <v>102</v>
      </c>
      <c r="E84" s="270"/>
      <c r="F84" s="270"/>
      <c r="G84" s="271"/>
      <c r="H84" s="275">
        <v>2</v>
      </c>
      <c r="I84" s="276"/>
    </row>
    <row r="85" spans="3:9" ht="12.75">
      <c r="C85" s="105"/>
      <c r="D85" s="269" t="s">
        <v>103</v>
      </c>
      <c r="E85" s="270"/>
      <c r="F85" s="270"/>
      <c r="G85" s="271"/>
      <c r="H85" s="275">
        <v>2</v>
      </c>
      <c r="I85" s="276"/>
    </row>
    <row r="86" spans="3:9" ht="12.75">
      <c r="C86" s="105"/>
      <c r="D86" s="269" t="s">
        <v>104</v>
      </c>
      <c r="E86" s="270"/>
      <c r="F86" s="270"/>
      <c r="G86" s="271"/>
      <c r="H86" s="275">
        <v>2</v>
      </c>
      <c r="I86" s="276"/>
    </row>
    <row r="87" spans="3:9" ht="12.75">
      <c r="C87" s="105"/>
      <c r="D87" s="269" t="s">
        <v>105</v>
      </c>
      <c r="E87" s="270"/>
      <c r="F87" s="270"/>
      <c r="G87" s="271"/>
      <c r="H87" s="289">
        <v>1.4</v>
      </c>
      <c r="I87" s="290"/>
    </row>
    <row r="88" spans="3:9" ht="12.75">
      <c r="C88" s="105"/>
      <c r="D88" s="269" t="s">
        <v>106</v>
      </c>
      <c r="E88" s="270"/>
      <c r="F88" s="270"/>
      <c r="G88" s="271"/>
      <c r="H88" s="275">
        <v>2</v>
      </c>
      <c r="I88" s="276"/>
    </row>
    <row r="89" spans="3:9" ht="30.75" customHeight="1">
      <c r="C89" s="105"/>
      <c r="D89" s="269" t="s">
        <v>107</v>
      </c>
      <c r="E89" s="270"/>
      <c r="F89" s="270"/>
      <c r="G89" s="271"/>
      <c r="H89" s="275">
        <v>3</v>
      </c>
      <c r="I89" s="276"/>
    </row>
    <row r="90" spans="3:9" ht="12.75">
      <c r="C90" s="105"/>
      <c r="D90" s="269" t="s">
        <v>108</v>
      </c>
      <c r="E90" s="270"/>
      <c r="F90" s="270"/>
      <c r="G90" s="271"/>
      <c r="H90" s="275">
        <v>2</v>
      </c>
      <c r="I90" s="276"/>
    </row>
    <row r="91" spans="3:9" ht="24.75" customHeight="1" thickBot="1">
      <c r="C91" s="105"/>
      <c r="D91" s="272" t="s">
        <v>109</v>
      </c>
      <c r="E91" s="273"/>
      <c r="F91" s="273"/>
      <c r="G91" s="274"/>
      <c r="H91" s="296">
        <v>1.4</v>
      </c>
      <c r="I91" s="297"/>
    </row>
    <row r="92" spans="3:9" ht="9.75" customHeight="1">
      <c r="C92" s="105"/>
      <c r="D92" s="131"/>
      <c r="E92" s="131"/>
      <c r="F92" s="131"/>
      <c r="G92" s="131"/>
      <c r="H92" s="132"/>
      <c r="I92" s="132"/>
    </row>
    <row r="93" spans="3:10" ht="29.25" customHeight="1">
      <c r="C93" s="105"/>
      <c r="D93" s="247" t="s">
        <v>224</v>
      </c>
      <c r="E93" s="247"/>
      <c r="F93" s="247"/>
      <c r="G93" s="247"/>
      <c r="H93" s="247"/>
      <c r="I93" s="247"/>
      <c r="J93" s="247"/>
    </row>
    <row r="94" spans="3:10" ht="30" customHeight="1">
      <c r="C94" s="105"/>
      <c r="D94" s="247" t="s">
        <v>225</v>
      </c>
      <c r="E94" s="247"/>
      <c r="F94" s="247"/>
      <c r="G94" s="247"/>
      <c r="H94" s="247"/>
      <c r="I94" s="247"/>
      <c r="J94" s="247"/>
    </row>
    <row r="95" spans="4:10" ht="30.75" customHeight="1">
      <c r="D95" s="247" t="s">
        <v>261</v>
      </c>
      <c r="E95" s="247"/>
      <c r="F95" s="247"/>
      <c r="G95" s="247"/>
      <c r="H95" s="247"/>
      <c r="I95" s="247"/>
      <c r="J95" s="247"/>
    </row>
    <row r="96" spans="3:10" ht="18.75" customHeight="1">
      <c r="C96" s="103" t="s">
        <v>110</v>
      </c>
      <c r="D96" s="246" t="s">
        <v>221</v>
      </c>
      <c r="E96" s="247"/>
      <c r="F96" s="247"/>
      <c r="G96" s="247"/>
      <c r="H96" s="247"/>
      <c r="I96" s="247"/>
      <c r="J96" s="247"/>
    </row>
    <row r="97" spans="4:10" ht="31.5" customHeight="1">
      <c r="D97" s="258" t="s">
        <v>222</v>
      </c>
      <c r="E97" s="258"/>
      <c r="F97" s="258"/>
      <c r="G97" s="258"/>
      <c r="H97" s="258"/>
      <c r="I97" s="258"/>
      <c r="J97" s="258"/>
    </row>
    <row r="98" spans="3:10" ht="18" customHeight="1">
      <c r="C98" s="103" t="s">
        <v>111</v>
      </c>
      <c r="D98" s="282" t="s">
        <v>112</v>
      </c>
      <c r="E98" s="282"/>
      <c r="F98" s="282"/>
      <c r="J98" s="133"/>
    </row>
    <row r="99" spans="4:10" ht="9" customHeight="1" thickBot="1">
      <c r="D99" s="134"/>
      <c r="E99" s="134"/>
      <c r="F99" s="135"/>
      <c r="J99" s="133"/>
    </row>
    <row r="100" spans="4:9" ht="17.25" customHeight="1" thickBot="1">
      <c r="D100" s="136" t="s">
        <v>20</v>
      </c>
      <c r="E100" s="291" t="s">
        <v>37</v>
      </c>
      <c r="F100" s="281"/>
      <c r="I100" s="125"/>
    </row>
    <row r="101" spans="4:9" ht="14.25" customHeight="1">
      <c r="D101" s="137" t="s">
        <v>21</v>
      </c>
      <c r="E101" s="292">
        <v>0.7</v>
      </c>
      <c r="F101" s="293"/>
      <c r="I101" s="127"/>
    </row>
    <row r="102" spans="3:9" ht="14.25" customHeight="1">
      <c r="C102" s="105"/>
      <c r="D102" s="138" t="s">
        <v>22</v>
      </c>
      <c r="E102" s="298">
        <v>0.9</v>
      </c>
      <c r="F102" s="299"/>
      <c r="G102" s="127"/>
      <c r="H102" s="127"/>
      <c r="I102" s="127"/>
    </row>
    <row r="103" spans="3:9" ht="14.25" customHeight="1">
      <c r="C103" s="105"/>
      <c r="D103" s="138" t="s">
        <v>23</v>
      </c>
      <c r="E103" s="285">
        <v>1.15</v>
      </c>
      <c r="F103" s="286"/>
      <c r="G103" s="127"/>
      <c r="H103" s="127"/>
      <c r="I103" s="127"/>
    </row>
    <row r="104" spans="3:9" ht="14.25" customHeight="1">
      <c r="C104" s="105"/>
      <c r="D104" s="138" t="s">
        <v>24</v>
      </c>
      <c r="E104" s="285">
        <v>1.15</v>
      </c>
      <c r="F104" s="286"/>
      <c r="G104" s="127"/>
      <c r="H104" s="127"/>
      <c r="I104" s="127"/>
    </row>
    <row r="105" spans="3:9" ht="14.25" customHeight="1">
      <c r="C105" s="105"/>
      <c r="D105" s="138" t="s">
        <v>25</v>
      </c>
      <c r="E105" s="283">
        <v>1.1</v>
      </c>
      <c r="F105" s="284"/>
      <c r="G105" s="127"/>
      <c r="H105" s="127"/>
      <c r="I105" s="127"/>
    </row>
    <row r="106" spans="3:9" ht="14.25" customHeight="1">
      <c r="C106" s="105"/>
      <c r="D106" s="138" t="s">
        <v>26</v>
      </c>
      <c r="E106" s="283">
        <v>1</v>
      </c>
      <c r="F106" s="284"/>
      <c r="G106" s="127"/>
      <c r="H106" s="127"/>
      <c r="I106" s="127"/>
    </row>
    <row r="107" spans="3:9" ht="14.25" customHeight="1">
      <c r="C107" s="105"/>
      <c r="D107" s="138" t="s">
        <v>27</v>
      </c>
      <c r="E107" s="283">
        <v>0.9</v>
      </c>
      <c r="F107" s="284"/>
      <c r="G107" s="127"/>
      <c r="H107" s="127"/>
      <c r="I107" s="127"/>
    </row>
    <row r="108" spans="3:9" ht="14.25" customHeight="1">
      <c r="C108" s="105"/>
      <c r="D108" s="138" t="s">
        <v>28</v>
      </c>
      <c r="E108" s="283">
        <v>0.9</v>
      </c>
      <c r="F108" s="284"/>
      <c r="G108" s="127"/>
      <c r="H108" s="127"/>
      <c r="I108" s="127"/>
    </row>
    <row r="109" spans="3:9" ht="14.25" customHeight="1">
      <c r="C109" s="105"/>
      <c r="D109" s="138" t="s">
        <v>29</v>
      </c>
      <c r="E109" s="285">
        <v>1.15</v>
      </c>
      <c r="F109" s="286"/>
      <c r="G109" s="129"/>
      <c r="H109" s="129"/>
      <c r="I109" s="129"/>
    </row>
    <row r="110" spans="3:9" ht="14.25" customHeight="1">
      <c r="C110" s="105"/>
      <c r="D110" s="138" t="s">
        <v>30</v>
      </c>
      <c r="E110" s="285">
        <v>1.15</v>
      </c>
      <c r="F110" s="286"/>
      <c r="G110" s="129"/>
      <c r="H110" s="129"/>
      <c r="I110" s="129"/>
    </row>
    <row r="111" spans="3:9" ht="14.25" customHeight="1">
      <c r="C111" s="105"/>
      <c r="D111" s="138" t="s">
        <v>31</v>
      </c>
      <c r="E111" s="285">
        <v>1.2</v>
      </c>
      <c r="F111" s="286"/>
      <c r="G111" s="127"/>
      <c r="H111" s="127"/>
      <c r="I111" s="127"/>
    </row>
    <row r="112" spans="3:9" ht="14.25" customHeight="1" thickBot="1">
      <c r="C112" s="105"/>
      <c r="D112" s="139" t="s">
        <v>32</v>
      </c>
      <c r="E112" s="294">
        <v>1.25</v>
      </c>
      <c r="F112" s="295"/>
      <c r="G112" s="127"/>
      <c r="H112" s="127"/>
      <c r="I112" s="127"/>
    </row>
    <row r="113" spans="3:9" ht="4.5" customHeight="1">
      <c r="C113" s="105"/>
      <c r="D113" s="125"/>
      <c r="E113" s="129"/>
      <c r="F113" s="129"/>
      <c r="G113" s="127"/>
      <c r="H113" s="127"/>
      <c r="I113" s="127"/>
    </row>
    <row r="114" spans="4:10" ht="30" customHeight="1">
      <c r="D114" s="247" t="s">
        <v>189</v>
      </c>
      <c r="E114" s="247"/>
      <c r="F114" s="247"/>
      <c r="G114" s="247"/>
      <c r="H114" s="247"/>
      <c r="I114" s="247"/>
      <c r="J114" s="247"/>
    </row>
    <row r="115" spans="3:9" ht="18" customHeight="1">
      <c r="C115" s="103" t="s">
        <v>113</v>
      </c>
      <c r="D115" s="303" t="s">
        <v>129</v>
      </c>
      <c r="E115" s="303"/>
      <c r="F115" s="303"/>
      <c r="G115" s="303"/>
      <c r="H115" s="303"/>
      <c r="I115" s="303"/>
    </row>
    <row r="116" spans="3:10" ht="18" customHeight="1">
      <c r="C116" s="103" t="s">
        <v>114</v>
      </c>
      <c r="D116" s="282" t="s">
        <v>115</v>
      </c>
      <c r="E116" s="288"/>
      <c r="F116" s="288"/>
      <c r="G116" s="288"/>
      <c r="H116" s="288"/>
      <c r="I116" s="288"/>
      <c r="J116" s="140"/>
    </row>
    <row r="117" spans="4:10" ht="16.5" customHeight="1">
      <c r="D117" s="287" t="s">
        <v>182</v>
      </c>
      <c r="E117" s="287"/>
      <c r="F117" s="287"/>
      <c r="G117" s="287"/>
      <c r="H117" s="287"/>
      <c r="I117" s="287"/>
      <c r="J117" s="140"/>
    </row>
    <row r="118" spans="4:10" ht="33" customHeight="1">
      <c r="D118" s="288" t="s">
        <v>223</v>
      </c>
      <c r="E118" s="288"/>
      <c r="F118" s="288"/>
      <c r="G118" s="288"/>
      <c r="H118" s="288"/>
      <c r="I118" s="288"/>
      <c r="J118" s="288"/>
    </row>
    <row r="119" spans="3:10" s="108" customFormat="1" ht="18" customHeight="1">
      <c r="C119" s="103"/>
      <c r="D119" s="282" t="s">
        <v>181</v>
      </c>
      <c r="E119" s="282"/>
      <c r="F119" s="282"/>
      <c r="G119" s="282"/>
      <c r="H119" s="282"/>
      <c r="I119" s="282"/>
      <c r="J119" s="140"/>
    </row>
    <row r="120" spans="3:10" s="108" customFormat="1" ht="33" customHeight="1">
      <c r="C120" s="103"/>
      <c r="D120" s="247" t="s">
        <v>187</v>
      </c>
      <c r="E120" s="247"/>
      <c r="F120" s="247"/>
      <c r="G120" s="247"/>
      <c r="H120" s="247"/>
      <c r="I120" s="247"/>
      <c r="J120" s="140"/>
    </row>
    <row r="121" spans="3:10" s="108" customFormat="1" ht="35.25" customHeight="1">
      <c r="C121" s="103"/>
      <c r="D121" s="301" t="s">
        <v>190</v>
      </c>
      <c r="E121" s="301"/>
      <c r="F121" s="301"/>
      <c r="G121" s="301"/>
      <c r="H121" s="301"/>
      <c r="I121" s="301"/>
      <c r="J121" s="140"/>
    </row>
    <row r="122" spans="3:10" s="157" customFormat="1" ht="21" customHeight="1">
      <c r="C122" s="152" t="s">
        <v>116</v>
      </c>
      <c r="D122" s="300" t="s">
        <v>186</v>
      </c>
      <c r="E122" s="300"/>
      <c r="F122" s="300"/>
      <c r="G122" s="300"/>
      <c r="H122" s="300"/>
      <c r="I122" s="300"/>
      <c r="J122" s="156"/>
    </row>
    <row r="123" spans="3:10" s="108" customFormat="1" ht="15" customHeight="1">
      <c r="C123" s="103" t="s">
        <v>117</v>
      </c>
      <c r="D123" s="282" t="s">
        <v>130</v>
      </c>
      <c r="E123" s="288"/>
      <c r="F123" s="288"/>
      <c r="G123" s="288"/>
      <c r="H123" s="288"/>
      <c r="I123" s="288"/>
      <c r="J123" s="141"/>
    </row>
    <row r="124" spans="3:10" s="108" customFormat="1" ht="6" customHeight="1" thickBot="1">
      <c r="C124" s="103"/>
      <c r="D124" s="135"/>
      <c r="E124" s="131"/>
      <c r="F124" s="131"/>
      <c r="G124" s="131"/>
      <c r="H124" s="131"/>
      <c r="I124" s="131"/>
      <c r="J124" s="141"/>
    </row>
    <row r="125" spans="3:10" s="108" customFormat="1" ht="30.75" customHeight="1" thickBot="1">
      <c r="C125" s="103"/>
      <c r="D125" s="142" t="s">
        <v>118</v>
      </c>
      <c r="E125" s="143" t="s">
        <v>8</v>
      </c>
      <c r="F125" s="111"/>
      <c r="G125" s="144"/>
      <c r="H125" s="111"/>
      <c r="I125" s="144"/>
      <c r="J125" s="145"/>
    </row>
    <row r="126" spans="3:10" s="108" customFormat="1" ht="15" customHeight="1">
      <c r="C126" s="103"/>
      <c r="D126" s="146" t="s">
        <v>9</v>
      </c>
      <c r="E126" s="147" t="s">
        <v>127</v>
      </c>
      <c r="F126" s="111"/>
      <c r="G126" s="144"/>
      <c r="H126" s="111"/>
      <c r="I126" s="144"/>
      <c r="J126" s="145"/>
    </row>
    <row r="127" spans="3:10" s="108" customFormat="1" ht="15" customHeight="1">
      <c r="C127" s="103"/>
      <c r="D127" s="118" t="s">
        <v>10</v>
      </c>
      <c r="E127" s="148">
        <v>1.1</v>
      </c>
      <c r="F127" s="111"/>
      <c r="G127" s="144"/>
      <c r="H127" s="111"/>
      <c r="I127" s="144"/>
      <c r="J127" s="145"/>
    </row>
    <row r="128" spans="3:10" s="108" customFormat="1" ht="15" customHeight="1">
      <c r="C128" s="103"/>
      <c r="D128" s="118" t="s">
        <v>11</v>
      </c>
      <c r="E128" s="148">
        <v>1.1</v>
      </c>
      <c r="F128" s="111"/>
      <c r="G128" s="144"/>
      <c r="H128" s="111"/>
      <c r="I128" s="144"/>
      <c r="J128" s="145"/>
    </row>
    <row r="129" spans="3:10" s="108" customFormat="1" ht="15.75" customHeight="1" thickBot="1">
      <c r="C129" s="103"/>
      <c r="D129" s="121" t="s">
        <v>12</v>
      </c>
      <c r="E129" s="149" t="s">
        <v>128</v>
      </c>
      <c r="F129" s="111"/>
      <c r="G129" s="144"/>
      <c r="H129" s="111"/>
      <c r="I129" s="144"/>
      <c r="J129" s="145"/>
    </row>
    <row r="130" spans="3:10" s="108" customFormat="1" ht="38.25" customHeight="1">
      <c r="C130" s="103"/>
      <c r="D130" s="247" t="s">
        <v>131</v>
      </c>
      <c r="E130" s="247"/>
      <c r="F130" s="247"/>
      <c r="G130" s="247"/>
      <c r="H130" s="247"/>
      <c r="I130" s="247"/>
      <c r="J130" s="247"/>
    </row>
    <row r="131" spans="3:10" s="108" customFormat="1" ht="21.75" customHeight="1">
      <c r="C131" s="103"/>
      <c r="D131" s="247" t="s">
        <v>183</v>
      </c>
      <c r="E131" s="247"/>
      <c r="F131" s="247"/>
      <c r="G131" s="247"/>
      <c r="H131" s="247"/>
      <c r="I131" s="247"/>
      <c r="J131" s="247"/>
    </row>
    <row r="132" spans="3:10" s="108" customFormat="1" ht="21" customHeight="1">
      <c r="C132" s="103"/>
      <c r="D132" s="247" t="s">
        <v>184</v>
      </c>
      <c r="E132" s="247"/>
      <c r="F132" s="247"/>
      <c r="G132" s="247"/>
      <c r="H132" s="247"/>
      <c r="I132" s="247"/>
      <c r="J132" s="247"/>
    </row>
    <row r="133" spans="3:10" s="108" customFormat="1" ht="18.75" customHeight="1">
      <c r="C133" s="103" t="s">
        <v>119</v>
      </c>
      <c r="D133" s="246" t="s">
        <v>262</v>
      </c>
      <c r="E133" s="247"/>
      <c r="F133" s="247"/>
      <c r="G133" s="247"/>
      <c r="H133" s="247"/>
      <c r="I133" s="247"/>
      <c r="J133" s="247"/>
    </row>
    <row r="134" spans="3:10" s="108" customFormat="1" ht="29.25" customHeight="1">
      <c r="C134" s="103"/>
      <c r="D134" s="258" t="s">
        <v>90</v>
      </c>
      <c r="E134" s="258"/>
      <c r="F134" s="258"/>
      <c r="G134" s="258"/>
      <c r="H134" s="258"/>
      <c r="I134" s="258"/>
      <c r="J134" s="258"/>
    </row>
    <row r="135" spans="3:10" s="108" customFormat="1" ht="15.75" customHeight="1">
      <c r="C135" s="103" t="s">
        <v>120</v>
      </c>
      <c r="D135" s="282" t="s">
        <v>121</v>
      </c>
      <c r="E135" s="288"/>
      <c r="F135" s="288"/>
      <c r="G135" s="288"/>
      <c r="H135" s="288"/>
      <c r="I135" s="288"/>
      <c r="J135" s="140"/>
    </row>
    <row r="136" spans="3:10" s="108" customFormat="1" ht="7.5" customHeight="1" thickBot="1">
      <c r="C136" s="103"/>
      <c r="D136" s="135"/>
      <c r="E136" s="131"/>
      <c r="F136" s="131"/>
      <c r="G136" s="131"/>
      <c r="H136" s="131"/>
      <c r="I136" s="131"/>
      <c r="J136" s="140"/>
    </row>
    <row r="137" spans="3:10" s="108" customFormat="1" ht="23.25" customHeight="1" thickBot="1">
      <c r="C137" s="103"/>
      <c r="D137" s="136" t="s">
        <v>20</v>
      </c>
      <c r="E137" s="143" t="s">
        <v>8</v>
      </c>
      <c r="F137" s="111"/>
      <c r="G137" s="111"/>
      <c r="H137" s="111"/>
      <c r="I137" s="111"/>
      <c r="J137" s="125"/>
    </row>
    <row r="138" spans="3:10" s="108" customFormat="1" ht="15" customHeight="1" thickBot="1">
      <c r="C138" s="103"/>
      <c r="D138" s="150" t="s">
        <v>122</v>
      </c>
      <c r="E138" s="151">
        <v>1</v>
      </c>
      <c r="F138" s="111"/>
      <c r="G138" s="127"/>
      <c r="H138" s="111"/>
      <c r="I138" s="127"/>
      <c r="J138" s="127"/>
    </row>
    <row r="139" spans="3:10" s="108" customFormat="1" ht="6.75" customHeight="1">
      <c r="C139" s="103"/>
      <c r="D139" s="125"/>
      <c r="E139" s="127"/>
      <c r="F139" s="111"/>
      <c r="G139" s="127"/>
      <c r="H139" s="111"/>
      <c r="I139" s="127"/>
      <c r="J139" s="127"/>
    </row>
    <row r="140" spans="3:10" s="157" customFormat="1" ht="17.25" customHeight="1">
      <c r="C140" s="152" t="s">
        <v>123</v>
      </c>
      <c r="D140" s="300" t="s">
        <v>124</v>
      </c>
      <c r="E140" s="300"/>
      <c r="F140" s="300"/>
      <c r="G140" s="300"/>
      <c r="H140" s="300"/>
      <c r="I140" s="300"/>
      <c r="J140" s="156"/>
    </row>
    <row r="141" spans="3:10" s="108" customFormat="1" ht="18" customHeight="1">
      <c r="C141" s="103" t="s">
        <v>125</v>
      </c>
      <c r="D141" s="282" t="s">
        <v>37</v>
      </c>
      <c r="E141" s="288"/>
      <c r="F141" s="288"/>
      <c r="G141" s="288"/>
      <c r="H141" s="288"/>
      <c r="I141" s="288"/>
      <c r="J141" s="133"/>
    </row>
    <row r="142" spans="3:10" s="108" customFormat="1" ht="5.25" customHeight="1" thickBot="1">
      <c r="C142" s="103"/>
      <c r="D142" s="135"/>
      <c r="E142" s="131"/>
      <c r="F142" s="131"/>
      <c r="G142" s="131"/>
      <c r="H142" s="131"/>
      <c r="I142" s="131"/>
      <c r="J142" s="133"/>
    </row>
    <row r="143" spans="4:9" ht="17.25" customHeight="1" thickBot="1">
      <c r="D143" s="136" t="s">
        <v>20</v>
      </c>
      <c r="E143" s="291" t="s">
        <v>37</v>
      </c>
      <c r="F143" s="281"/>
      <c r="I143" s="125"/>
    </row>
    <row r="144" spans="3:9" ht="14.25" customHeight="1">
      <c r="C144" s="105"/>
      <c r="D144" s="137" t="s">
        <v>21</v>
      </c>
      <c r="E144" s="292">
        <v>0.7</v>
      </c>
      <c r="F144" s="293"/>
      <c r="I144" s="127"/>
    </row>
    <row r="145" spans="3:9" ht="14.25" customHeight="1">
      <c r="C145" s="105"/>
      <c r="D145" s="138" t="s">
        <v>22</v>
      </c>
      <c r="E145" s="298">
        <v>0.9</v>
      </c>
      <c r="F145" s="299"/>
      <c r="G145" s="127"/>
      <c r="H145" s="127"/>
      <c r="I145" s="127"/>
    </row>
    <row r="146" spans="3:9" ht="14.25" customHeight="1">
      <c r="C146" s="105"/>
      <c r="D146" s="138" t="s">
        <v>23</v>
      </c>
      <c r="E146" s="285">
        <v>1.15</v>
      </c>
      <c r="F146" s="286"/>
      <c r="G146" s="127"/>
      <c r="H146" s="127"/>
      <c r="I146" s="127"/>
    </row>
    <row r="147" spans="3:9" ht="14.25" customHeight="1">
      <c r="C147" s="105"/>
      <c r="D147" s="138" t="s">
        <v>24</v>
      </c>
      <c r="E147" s="285">
        <v>1.15</v>
      </c>
      <c r="F147" s="286"/>
      <c r="G147" s="127"/>
      <c r="H147" s="127"/>
      <c r="I147" s="127"/>
    </row>
    <row r="148" spans="3:9" ht="14.25" customHeight="1">
      <c r="C148" s="105"/>
      <c r="D148" s="138" t="s">
        <v>25</v>
      </c>
      <c r="E148" s="283">
        <v>1.1</v>
      </c>
      <c r="F148" s="284"/>
      <c r="G148" s="127"/>
      <c r="H148" s="127"/>
      <c r="I148" s="127"/>
    </row>
    <row r="149" spans="3:9" ht="14.25" customHeight="1">
      <c r="C149" s="105"/>
      <c r="D149" s="138" t="s">
        <v>26</v>
      </c>
      <c r="E149" s="283">
        <v>1</v>
      </c>
      <c r="F149" s="284"/>
      <c r="G149" s="127"/>
      <c r="H149" s="127"/>
      <c r="I149" s="127"/>
    </row>
    <row r="150" spans="3:9" ht="14.25" customHeight="1">
      <c r="C150" s="105"/>
      <c r="D150" s="138" t="s">
        <v>27</v>
      </c>
      <c r="E150" s="283">
        <v>0.9</v>
      </c>
      <c r="F150" s="284"/>
      <c r="G150" s="127"/>
      <c r="H150" s="127"/>
      <c r="I150" s="127"/>
    </row>
    <row r="151" spans="3:9" ht="14.25" customHeight="1">
      <c r="C151" s="105"/>
      <c r="D151" s="138" t="s">
        <v>28</v>
      </c>
      <c r="E151" s="283">
        <v>0.9</v>
      </c>
      <c r="F151" s="284"/>
      <c r="G151" s="127"/>
      <c r="H151" s="127"/>
      <c r="I151" s="127"/>
    </row>
    <row r="152" spans="3:9" ht="14.25" customHeight="1">
      <c r="C152" s="105"/>
      <c r="D152" s="138" t="s">
        <v>29</v>
      </c>
      <c r="E152" s="285">
        <v>1.15</v>
      </c>
      <c r="F152" s="286"/>
      <c r="G152" s="129"/>
      <c r="H152" s="129"/>
      <c r="I152" s="129"/>
    </row>
    <row r="153" spans="3:9" ht="14.25" customHeight="1">
      <c r="C153" s="105"/>
      <c r="D153" s="138" t="s">
        <v>30</v>
      </c>
      <c r="E153" s="285">
        <v>1.15</v>
      </c>
      <c r="F153" s="286"/>
      <c r="G153" s="129"/>
      <c r="H153" s="129"/>
      <c r="I153" s="129"/>
    </row>
    <row r="154" spans="3:9" ht="14.25" customHeight="1">
      <c r="C154" s="105"/>
      <c r="D154" s="138" t="s">
        <v>31</v>
      </c>
      <c r="E154" s="285">
        <v>1.2</v>
      </c>
      <c r="F154" s="286"/>
      <c r="G154" s="127"/>
      <c r="H154" s="127"/>
      <c r="I154" s="127"/>
    </row>
    <row r="155" spans="3:9" ht="14.25" customHeight="1" thickBot="1">
      <c r="C155" s="105"/>
      <c r="D155" s="139" t="s">
        <v>32</v>
      </c>
      <c r="E155" s="294">
        <v>1.25</v>
      </c>
      <c r="F155" s="295"/>
      <c r="G155" s="127"/>
      <c r="H155" s="127"/>
      <c r="I155" s="127"/>
    </row>
    <row r="156" ht="12.75">
      <c r="C156" s="105"/>
    </row>
  </sheetData>
  <sheetProtection/>
  <mergeCells count="149">
    <mergeCell ref="G2:J2"/>
    <mergeCell ref="D7:J7"/>
    <mergeCell ref="D8:J8"/>
    <mergeCell ref="C3:J3"/>
    <mergeCell ref="I1:J1"/>
    <mergeCell ref="D9:J9"/>
    <mergeCell ref="D19:J19"/>
    <mergeCell ref="D10:J10"/>
    <mergeCell ref="D6:J6"/>
    <mergeCell ref="D11:J11"/>
    <mergeCell ref="F13:H13"/>
    <mergeCell ref="F14:H14"/>
    <mergeCell ref="F15:H15"/>
    <mergeCell ref="D13:E13"/>
    <mergeCell ref="D14:E14"/>
    <mergeCell ref="D15:E15"/>
    <mergeCell ref="D16:J16"/>
    <mergeCell ref="D17:J17"/>
    <mergeCell ref="D18:J18"/>
    <mergeCell ref="E4:H4"/>
    <mergeCell ref="F22:H22"/>
    <mergeCell ref="D25:E25"/>
    <mergeCell ref="F25:H25"/>
    <mergeCell ref="D22:E22"/>
    <mergeCell ref="D23:E23"/>
    <mergeCell ref="D24:E24"/>
    <mergeCell ref="E155:F155"/>
    <mergeCell ref="D116:I116"/>
    <mergeCell ref="E102:F102"/>
    <mergeCell ref="D84:G84"/>
    <mergeCell ref="D85:G85"/>
    <mergeCell ref="D86:G86"/>
    <mergeCell ref="D87:G87"/>
    <mergeCell ref="D88:G88"/>
    <mergeCell ref="H86:I86"/>
    <mergeCell ref="H87:I87"/>
    <mergeCell ref="H88:I88"/>
    <mergeCell ref="H85:I85"/>
    <mergeCell ref="D115:I115"/>
    <mergeCell ref="D120:I120"/>
    <mergeCell ref="E150:F150"/>
    <mergeCell ref="E151:F151"/>
    <mergeCell ref="E152:F152"/>
    <mergeCell ref="E153:F153"/>
    <mergeCell ref="E154:F154"/>
    <mergeCell ref="E145:F145"/>
    <mergeCell ref="E146:F146"/>
    <mergeCell ref="D122:I122"/>
    <mergeCell ref="D121:I121"/>
    <mergeCell ref="D140:I140"/>
    <mergeCell ref="D131:J131"/>
    <mergeCell ref="D132:J132"/>
    <mergeCell ref="D123:I123"/>
    <mergeCell ref="D130:J130"/>
    <mergeCell ref="E147:F147"/>
    <mergeCell ref="E148:F148"/>
    <mergeCell ref="E149:F149"/>
    <mergeCell ref="D134:J134"/>
    <mergeCell ref="E143:F143"/>
    <mergeCell ref="E144:F144"/>
    <mergeCell ref="D141:I141"/>
    <mergeCell ref="D119:I119"/>
    <mergeCell ref="D117:I117"/>
    <mergeCell ref="D118:J118"/>
    <mergeCell ref="D133:J133"/>
    <mergeCell ref="D135:I135"/>
    <mergeCell ref="H80:I80"/>
    <mergeCell ref="D80:G80"/>
    <mergeCell ref="D81:G81"/>
    <mergeCell ref="D82:G82"/>
    <mergeCell ref="D83:G83"/>
    <mergeCell ref="H81:I81"/>
    <mergeCell ref="H82:I82"/>
    <mergeCell ref="H83:I83"/>
    <mergeCell ref="H84:I84"/>
    <mergeCell ref="E107:F107"/>
    <mergeCell ref="D97:J97"/>
    <mergeCell ref="E100:F100"/>
    <mergeCell ref="E101:F101"/>
    <mergeCell ref="E103:F103"/>
    <mergeCell ref="E112:F112"/>
    <mergeCell ref="H90:I90"/>
    <mergeCell ref="H91:I91"/>
    <mergeCell ref="D95:J95"/>
    <mergeCell ref="D94:J94"/>
    <mergeCell ref="D96:J96"/>
    <mergeCell ref="D98:F98"/>
    <mergeCell ref="D114:J114"/>
    <mergeCell ref="E108:F108"/>
    <mergeCell ref="E109:F109"/>
    <mergeCell ref="E110:F110"/>
    <mergeCell ref="E111:F111"/>
    <mergeCell ref="E104:F104"/>
    <mergeCell ref="E105:F105"/>
    <mergeCell ref="E106:F106"/>
    <mergeCell ref="D89:G89"/>
    <mergeCell ref="D90:G90"/>
    <mergeCell ref="D91:G91"/>
    <mergeCell ref="D93:J93"/>
    <mergeCell ref="H89:I89"/>
    <mergeCell ref="E40:J40"/>
    <mergeCell ref="D33:J33"/>
    <mergeCell ref="D38:J38"/>
    <mergeCell ref="D20:J20"/>
    <mergeCell ref="F23:H23"/>
    <mergeCell ref="F24:H24"/>
    <mergeCell ref="E37:J37"/>
    <mergeCell ref="E34:J34"/>
    <mergeCell ref="D21:J21"/>
    <mergeCell ref="D27:J27"/>
    <mergeCell ref="E35:J35"/>
    <mergeCell ref="E31:J31"/>
    <mergeCell ref="D28:J28"/>
    <mergeCell ref="E32:J32"/>
    <mergeCell ref="D73:J73"/>
    <mergeCell ref="D72:J72"/>
    <mergeCell ref="E58:F58"/>
    <mergeCell ref="E67:F67"/>
    <mergeCell ref="E68:F68"/>
    <mergeCell ref="D36:J36"/>
    <mergeCell ref="D29:J29"/>
    <mergeCell ref="D54:J54"/>
    <mergeCell ref="D30:J30"/>
    <mergeCell ref="D41:J41"/>
    <mergeCell ref="E39:J39"/>
    <mergeCell ref="D76:J76"/>
    <mergeCell ref="D77:J77"/>
    <mergeCell ref="D42:J42"/>
    <mergeCell ref="D49:J49"/>
    <mergeCell ref="D51:J51"/>
    <mergeCell ref="D50:J50"/>
    <mergeCell ref="E69:F69"/>
    <mergeCell ref="D56:J56"/>
    <mergeCell ref="E59:F59"/>
    <mergeCell ref="E60:F60"/>
    <mergeCell ref="E61:F61"/>
    <mergeCell ref="E66:F66"/>
    <mergeCell ref="E64:F64"/>
    <mergeCell ref="E65:F65"/>
    <mergeCell ref="E70:F70"/>
    <mergeCell ref="H79:I79"/>
    <mergeCell ref="D74:J74"/>
    <mergeCell ref="D75:J75"/>
    <mergeCell ref="D53:J53"/>
    <mergeCell ref="E62:F62"/>
    <mergeCell ref="E63:F63"/>
    <mergeCell ref="D78:G78"/>
    <mergeCell ref="H78:I78"/>
    <mergeCell ref="D79:G79"/>
  </mergeCells>
  <printOptions/>
  <pageMargins left="0.24" right="0.26" top="0.32" bottom="0.27" header="0.3" footer="0.3"/>
  <pageSetup orientation="portrait" paperSize="9" scale="91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view="pageBreakPreview" zoomScaleSheetLayoutView="100" zoomScalePageLayoutView="0" workbookViewId="0" topLeftCell="A1">
      <selection activeCell="C4" sqref="C4:G6"/>
    </sheetView>
  </sheetViews>
  <sheetFormatPr defaultColWidth="9.125" defaultRowHeight="12.75"/>
  <cols>
    <col min="1" max="1" width="6.00390625" style="159" customWidth="1"/>
    <col min="2" max="2" width="15.875" style="159" customWidth="1"/>
    <col min="3" max="3" width="13.875" style="159" customWidth="1"/>
    <col min="4" max="4" width="14.00390625" style="159" customWidth="1"/>
    <col min="5" max="5" width="5.25390625" style="159" customWidth="1"/>
    <col min="6" max="6" width="12.625" style="159" customWidth="1"/>
    <col min="7" max="7" width="15.00390625" style="159" customWidth="1"/>
    <col min="8" max="8" width="21.625" style="159" customWidth="1"/>
    <col min="9" max="9" width="13.375" style="181" customWidth="1"/>
    <col min="10" max="16384" width="9.125" style="181" customWidth="1"/>
  </cols>
  <sheetData>
    <row r="1" spans="2:8" ht="15" customHeight="1">
      <c r="B1" s="179"/>
      <c r="C1" s="180"/>
      <c r="D1" s="180"/>
      <c r="G1" s="332" t="s">
        <v>132</v>
      </c>
      <c r="H1" s="332"/>
    </row>
    <row r="2" spans="2:8" ht="39" customHeight="1">
      <c r="B2" s="179"/>
      <c r="C2" s="182"/>
      <c r="D2" s="182"/>
      <c r="F2" s="332" t="s">
        <v>271</v>
      </c>
      <c r="G2" s="332"/>
      <c r="H2" s="332"/>
    </row>
    <row r="3" spans="1:9" s="162" customFormat="1" ht="15">
      <c r="A3" s="160"/>
      <c r="B3" s="161"/>
      <c r="C3" s="333"/>
      <c r="D3" s="333"/>
      <c r="E3" s="163"/>
      <c r="F3" s="163"/>
      <c r="G3" s="163"/>
      <c r="H3" s="163"/>
      <c r="I3" s="164"/>
    </row>
    <row r="4" spans="1:8" s="162" customFormat="1" ht="15">
      <c r="A4" s="160"/>
      <c r="B4" s="165"/>
      <c r="C4" s="334" t="s">
        <v>234</v>
      </c>
      <c r="D4" s="334"/>
      <c r="E4" s="334"/>
      <c r="F4" s="334"/>
      <c r="G4" s="334"/>
      <c r="H4" s="163"/>
    </row>
    <row r="5" spans="1:8" s="162" customFormat="1" ht="15">
      <c r="A5" s="160"/>
      <c r="B5" s="165"/>
      <c r="C5" s="334"/>
      <c r="D5" s="334"/>
      <c r="E5" s="334"/>
      <c r="F5" s="334"/>
      <c r="G5" s="334"/>
      <c r="H5" s="163"/>
    </row>
    <row r="6" spans="1:8" s="162" customFormat="1" ht="32.25" customHeight="1">
      <c r="A6" s="160"/>
      <c r="B6" s="165"/>
      <c r="C6" s="334"/>
      <c r="D6" s="334"/>
      <c r="E6" s="334"/>
      <c r="F6" s="334"/>
      <c r="G6" s="334"/>
      <c r="H6" s="163"/>
    </row>
    <row r="7" spans="1:8" s="185" customFormat="1" ht="12" customHeight="1">
      <c r="A7" s="183"/>
      <c r="B7" s="184"/>
      <c r="C7" s="184"/>
      <c r="D7" s="184"/>
      <c r="E7" s="184"/>
      <c r="F7" s="184"/>
      <c r="G7" s="184"/>
      <c r="H7" s="184"/>
    </row>
    <row r="8" spans="1:8" s="207" customFormat="1" ht="22.5" customHeight="1">
      <c r="A8" s="158" t="s">
        <v>71</v>
      </c>
      <c r="B8" s="311" t="s">
        <v>172</v>
      </c>
      <c r="C8" s="311"/>
      <c r="D8" s="311"/>
      <c r="E8" s="311"/>
      <c r="F8" s="311"/>
      <c r="G8" s="311"/>
      <c r="H8" s="311"/>
    </row>
    <row r="9" spans="1:8" s="185" customFormat="1" ht="28.5" customHeight="1">
      <c r="A9" s="183"/>
      <c r="B9" s="320" t="s">
        <v>174</v>
      </c>
      <c r="C9" s="320"/>
      <c r="D9" s="320"/>
      <c r="E9" s="320"/>
      <c r="F9" s="320"/>
      <c r="G9" s="320"/>
      <c r="H9" s="320"/>
    </row>
    <row r="10" spans="1:8" s="185" customFormat="1" ht="31.5" customHeight="1">
      <c r="A10" s="183"/>
      <c r="B10" s="320" t="s">
        <v>197</v>
      </c>
      <c r="C10" s="320"/>
      <c r="D10" s="320"/>
      <c r="E10" s="320"/>
      <c r="F10" s="320"/>
      <c r="G10" s="320"/>
      <c r="H10" s="320"/>
    </row>
    <row r="11" spans="1:8" s="185" customFormat="1" ht="36.75" customHeight="1">
      <c r="A11" s="183"/>
      <c r="B11" s="336" t="s">
        <v>156</v>
      </c>
      <c r="C11" s="336"/>
      <c r="D11" s="336"/>
      <c r="E11" s="336"/>
      <c r="F11" s="336"/>
      <c r="G11" s="336"/>
      <c r="H11" s="336"/>
    </row>
    <row r="12" spans="2:8" s="159" customFormat="1" ht="24" customHeight="1">
      <c r="B12" s="312" t="s">
        <v>159</v>
      </c>
      <c r="C12" s="312"/>
      <c r="D12" s="312"/>
      <c r="E12" s="312"/>
      <c r="F12" s="312"/>
      <c r="G12" s="312"/>
      <c r="H12" s="312"/>
    </row>
    <row r="13" spans="2:8" s="159" customFormat="1" ht="70.5" customHeight="1">
      <c r="B13" s="313" t="s">
        <v>213</v>
      </c>
      <c r="C13" s="313"/>
      <c r="D13" s="313"/>
      <c r="E13" s="313"/>
      <c r="F13" s="313"/>
      <c r="G13" s="313"/>
      <c r="H13" s="313"/>
    </row>
    <row r="14" spans="1:8" s="185" customFormat="1" ht="30.75" customHeight="1">
      <c r="A14" s="186" t="s">
        <v>72</v>
      </c>
      <c r="B14" s="331" t="s">
        <v>264</v>
      </c>
      <c r="C14" s="331"/>
      <c r="D14" s="331"/>
      <c r="E14" s="331"/>
      <c r="F14" s="331"/>
      <c r="G14" s="331"/>
      <c r="H14" s="331"/>
    </row>
    <row r="15" spans="1:8" s="185" customFormat="1" ht="45.75" customHeight="1">
      <c r="A15" s="183"/>
      <c r="B15" s="312" t="s">
        <v>265</v>
      </c>
      <c r="C15" s="312"/>
      <c r="D15" s="312"/>
      <c r="E15" s="312"/>
      <c r="F15" s="312"/>
      <c r="G15" s="312"/>
      <c r="H15" s="312"/>
    </row>
    <row r="16" spans="1:9" s="159" customFormat="1" ht="30.75" customHeight="1">
      <c r="A16" s="183"/>
      <c r="B16" s="312" t="s">
        <v>266</v>
      </c>
      <c r="C16" s="312"/>
      <c r="D16" s="312"/>
      <c r="E16" s="312"/>
      <c r="F16" s="312"/>
      <c r="G16" s="312"/>
      <c r="H16" s="312"/>
      <c r="I16" s="185"/>
    </row>
    <row r="17" spans="1:8" s="185" customFormat="1" ht="30" customHeight="1">
      <c r="A17" s="186" t="s">
        <v>73</v>
      </c>
      <c r="B17" s="331" t="s">
        <v>202</v>
      </c>
      <c r="C17" s="331"/>
      <c r="D17" s="331"/>
      <c r="E17" s="331"/>
      <c r="F17" s="331"/>
      <c r="G17" s="331"/>
      <c r="H17" s="331"/>
    </row>
    <row r="18" spans="1:8" s="185" customFormat="1" ht="45" customHeight="1">
      <c r="A18" s="183"/>
      <c r="B18" s="312" t="s">
        <v>136</v>
      </c>
      <c r="C18" s="312"/>
      <c r="D18" s="312"/>
      <c r="E18" s="312"/>
      <c r="F18" s="312"/>
      <c r="G18" s="312"/>
      <c r="H18" s="312"/>
    </row>
    <row r="19" spans="1:8" s="185" customFormat="1" ht="17.25" customHeight="1" thickBot="1">
      <c r="A19" s="183"/>
      <c r="B19" s="312" t="s">
        <v>135</v>
      </c>
      <c r="C19" s="312"/>
      <c r="D19" s="312"/>
      <c r="E19" s="312"/>
      <c r="F19" s="312"/>
      <c r="G19" s="312"/>
      <c r="H19" s="312"/>
    </row>
    <row r="20" spans="1:9" s="159" customFormat="1" ht="39.75" customHeight="1" thickBot="1">
      <c r="A20" s="183"/>
      <c r="B20" s="323" t="s">
        <v>203</v>
      </c>
      <c r="C20" s="324"/>
      <c r="D20" s="325"/>
      <c r="E20" s="187"/>
      <c r="F20" s="323" t="s">
        <v>204</v>
      </c>
      <c r="G20" s="324"/>
      <c r="H20" s="325"/>
      <c r="I20" s="185"/>
    </row>
    <row r="21" spans="1:9" s="185" customFormat="1" ht="15" customHeight="1" thickBot="1">
      <c r="A21" s="183"/>
      <c r="B21" s="188" t="s">
        <v>6</v>
      </c>
      <c r="C21" s="189" t="s">
        <v>7</v>
      </c>
      <c r="D21" s="190" t="s">
        <v>207</v>
      </c>
      <c r="E21" s="187"/>
      <c r="F21" s="191" t="s">
        <v>6</v>
      </c>
      <c r="G21" s="189" t="s">
        <v>7</v>
      </c>
      <c r="H21" s="190" t="s">
        <v>207</v>
      </c>
      <c r="I21" s="192"/>
    </row>
    <row r="22" spans="1:9" s="185" customFormat="1" ht="15" customHeight="1">
      <c r="A22" s="183"/>
      <c r="B22" s="166">
        <v>0</v>
      </c>
      <c r="C22" s="167">
        <v>26400</v>
      </c>
      <c r="D22" s="168">
        <v>0</v>
      </c>
      <c r="E22" s="169"/>
      <c r="F22" s="166">
        <v>0</v>
      </c>
      <c r="G22" s="167">
        <v>6200</v>
      </c>
      <c r="H22" s="168">
        <v>0</v>
      </c>
      <c r="I22" s="192"/>
    </row>
    <row r="23" spans="1:9" s="185" customFormat="1" ht="15" customHeight="1">
      <c r="A23" s="183"/>
      <c r="B23" s="170">
        <v>26400</v>
      </c>
      <c r="C23" s="171">
        <v>34100</v>
      </c>
      <c r="D23" s="172">
        <v>3</v>
      </c>
      <c r="E23" s="173"/>
      <c r="F23" s="170">
        <v>6200</v>
      </c>
      <c r="G23" s="171">
        <v>7700</v>
      </c>
      <c r="H23" s="172">
        <v>3</v>
      </c>
      <c r="I23" s="192"/>
    </row>
    <row r="24" spans="1:9" s="185" customFormat="1" ht="15" customHeight="1">
      <c r="A24" s="183"/>
      <c r="B24" s="170">
        <v>34100</v>
      </c>
      <c r="C24" s="171">
        <v>41100</v>
      </c>
      <c r="D24" s="172">
        <v>5</v>
      </c>
      <c r="E24" s="173"/>
      <c r="F24" s="170">
        <v>7700</v>
      </c>
      <c r="G24" s="171">
        <v>9800</v>
      </c>
      <c r="H24" s="172">
        <v>5</v>
      </c>
      <c r="I24" s="192"/>
    </row>
    <row r="25" spans="1:9" s="185" customFormat="1" ht="15" customHeight="1">
      <c r="A25" s="183"/>
      <c r="B25" s="170">
        <v>41100</v>
      </c>
      <c r="C25" s="171">
        <v>49200</v>
      </c>
      <c r="D25" s="172">
        <v>8</v>
      </c>
      <c r="E25" s="173"/>
      <c r="F25" s="170">
        <v>9800</v>
      </c>
      <c r="G25" s="171">
        <v>12700</v>
      </c>
      <c r="H25" s="172">
        <v>8</v>
      </c>
      <c r="I25" s="192"/>
    </row>
    <row r="26" spans="1:9" s="185" customFormat="1" ht="15" customHeight="1">
      <c r="A26" s="183"/>
      <c r="B26" s="170">
        <v>49200</v>
      </c>
      <c r="C26" s="171">
        <v>58300</v>
      </c>
      <c r="D26" s="172">
        <v>10</v>
      </c>
      <c r="E26" s="173"/>
      <c r="F26" s="170">
        <v>12700</v>
      </c>
      <c r="G26" s="171">
        <v>15600</v>
      </c>
      <c r="H26" s="172">
        <v>10</v>
      </c>
      <c r="I26" s="192"/>
    </row>
    <row r="27" spans="1:9" s="185" customFormat="1" ht="15" customHeight="1">
      <c r="A27" s="183"/>
      <c r="B27" s="170">
        <v>58300</v>
      </c>
      <c r="C27" s="171">
        <v>67300</v>
      </c>
      <c r="D27" s="172">
        <v>15</v>
      </c>
      <c r="E27" s="173"/>
      <c r="F27" s="170">
        <v>15600</v>
      </c>
      <c r="G27" s="171">
        <v>19900</v>
      </c>
      <c r="H27" s="172">
        <v>15</v>
      </c>
      <c r="I27" s="192"/>
    </row>
    <row r="28" spans="1:9" s="185" customFormat="1" ht="15" customHeight="1">
      <c r="A28" s="183"/>
      <c r="B28" s="170">
        <v>67300</v>
      </c>
      <c r="C28" s="171">
        <v>77800</v>
      </c>
      <c r="D28" s="172">
        <v>20</v>
      </c>
      <c r="E28" s="173"/>
      <c r="F28" s="170">
        <v>19900</v>
      </c>
      <c r="G28" s="171">
        <v>24800</v>
      </c>
      <c r="H28" s="172">
        <v>20</v>
      </c>
      <c r="I28" s="192"/>
    </row>
    <row r="29" spans="1:9" s="185" customFormat="1" ht="15" customHeight="1">
      <c r="A29" s="183"/>
      <c r="B29" s="170">
        <v>77800</v>
      </c>
      <c r="C29" s="171">
        <v>90400</v>
      </c>
      <c r="D29" s="172">
        <v>25</v>
      </c>
      <c r="E29" s="173"/>
      <c r="F29" s="170">
        <v>24800</v>
      </c>
      <c r="G29" s="171">
        <v>30600</v>
      </c>
      <c r="H29" s="172">
        <v>25</v>
      </c>
      <c r="I29" s="192"/>
    </row>
    <row r="30" spans="1:9" s="185" customFormat="1" ht="15" customHeight="1">
      <c r="A30" s="183"/>
      <c r="B30" s="170">
        <v>90400</v>
      </c>
      <c r="C30" s="171">
        <v>108000</v>
      </c>
      <c r="D30" s="172">
        <v>30</v>
      </c>
      <c r="E30" s="173"/>
      <c r="F30" s="170">
        <v>30600</v>
      </c>
      <c r="G30" s="171">
        <v>38200</v>
      </c>
      <c r="H30" s="172">
        <v>30</v>
      </c>
      <c r="I30" s="192"/>
    </row>
    <row r="31" spans="1:9" s="185" customFormat="1" ht="15" customHeight="1" thickBot="1">
      <c r="A31" s="183"/>
      <c r="B31" s="170">
        <v>108000</v>
      </c>
      <c r="C31" s="171">
        <v>126900</v>
      </c>
      <c r="D31" s="172">
        <v>35</v>
      </c>
      <c r="E31" s="173"/>
      <c r="F31" s="174">
        <v>38200</v>
      </c>
      <c r="G31" s="175"/>
      <c r="H31" s="176">
        <v>35</v>
      </c>
      <c r="I31" s="192"/>
    </row>
    <row r="32" spans="1:9" s="185" customFormat="1" ht="15" customHeight="1">
      <c r="A32" s="183"/>
      <c r="B32" s="170">
        <v>126900</v>
      </c>
      <c r="C32" s="171">
        <v>147400</v>
      </c>
      <c r="D32" s="172">
        <v>40</v>
      </c>
      <c r="E32" s="173"/>
      <c r="F32" s="177"/>
      <c r="G32" s="177"/>
      <c r="H32" s="177"/>
      <c r="I32" s="192"/>
    </row>
    <row r="33" spans="1:9" s="185" customFormat="1" ht="15" customHeight="1">
      <c r="A33" s="183"/>
      <c r="B33" s="170">
        <v>147400</v>
      </c>
      <c r="C33" s="171">
        <v>172700</v>
      </c>
      <c r="D33" s="172">
        <v>45</v>
      </c>
      <c r="E33" s="173"/>
      <c r="F33" s="177"/>
      <c r="G33" s="177"/>
      <c r="H33" s="177"/>
      <c r="I33" s="192"/>
    </row>
    <row r="34" spans="1:9" s="185" customFormat="1" ht="15" customHeight="1">
      <c r="A34" s="183"/>
      <c r="B34" s="170">
        <v>172700</v>
      </c>
      <c r="C34" s="171">
        <v>200100</v>
      </c>
      <c r="D34" s="172">
        <v>50</v>
      </c>
      <c r="E34" s="173"/>
      <c r="F34" s="177"/>
      <c r="G34" s="177"/>
      <c r="H34" s="177"/>
      <c r="I34" s="192"/>
    </row>
    <row r="35" spans="1:9" s="185" customFormat="1" ht="15" customHeight="1">
      <c r="A35" s="183"/>
      <c r="B35" s="170">
        <v>200100</v>
      </c>
      <c r="C35" s="171">
        <v>232700</v>
      </c>
      <c r="D35" s="172">
        <v>55.00000000000001</v>
      </c>
      <c r="E35" s="173"/>
      <c r="F35" s="177"/>
      <c r="G35" s="177"/>
      <c r="H35" s="177"/>
      <c r="I35" s="192"/>
    </row>
    <row r="36" spans="1:8" s="185" customFormat="1" ht="15" customHeight="1" thickBot="1">
      <c r="A36" s="183"/>
      <c r="B36" s="174">
        <v>232700</v>
      </c>
      <c r="C36" s="175"/>
      <c r="D36" s="176">
        <v>60</v>
      </c>
      <c r="E36" s="173"/>
      <c r="F36" s="177"/>
      <c r="G36" s="177"/>
      <c r="H36" s="177"/>
    </row>
    <row r="37" spans="1:8" s="185" customFormat="1" ht="15.75" customHeight="1" thickBot="1">
      <c r="A37" s="183"/>
      <c r="B37" s="193"/>
      <c r="C37" s="193"/>
      <c r="D37" s="194"/>
      <c r="E37" s="187"/>
      <c r="F37" s="193"/>
      <c r="G37" s="193"/>
      <c r="H37" s="195"/>
    </row>
    <row r="38" spans="1:8" s="185" customFormat="1" ht="30" customHeight="1" thickBot="1">
      <c r="A38" s="183"/>
      <c r="B38" s="323" t="s">
        <v>205</v>
      </c>
      <c r="C38" s="324"/>
      <c r="D38" s="325"/>
      <c r="E38" s="187"/>
      <c r="F38" s="323" t="s">
        <v>206</v>
      </c>
      <c r="G38" s="324"/>
      <c r="H38" s="325"/>
    </row>
    <row r="39" spans="1:8" s="185" customFormat="1" ht="18.75" customHeight="1" thickBot="1">
      <c r="A39" s="183"/>
      <c r="B39" s="188" t="s">
        <v>6</v>
      </c>
      <c r="C39" s="189" t="s">
        <v>7</v>
      </c>
      <c r="D39" s="190" t="s">
        <v>207</v>
      </c>
      <c r="E39" s="187"/>
      <c r="F39" s="191" t="s">
        <v>6</v>
      </c>
      <c r="G39" s="189" t="s">
        <v>7</v>
      </c>
      <c r="H39" s="190" t="s">
        <v>207</v>
      </c>
    </row>
    <row r="40" spans="1:8" s="185" customFormat="1" ht="15" customHeight="1">
      <c r="A40" s="183"/>
      <c r="B40" s="166">
        <v>0</v>
      </c>
      <c r="C40" s="167">
        <v>23400</v>
      </c>
      <c r="D40" s="168">
        <v>0</v>
      </c>
      <c r="E40" s="169"/>
      <c r="F40" s="166">
        <v>0</v>
      </c>
      <c r="G40" s="167">
        <v>5500</v>
      </c>
      <c r="H40" s="168">
        <v>0</v>
      </c>
    </row>
    <row r="41" spans="1:8" s="185" customFormat="1" ht="15" customHeight="1">
      <c r="A41" s="183"/>
      <c r="B41" s="170">
        <v>23400</v>
      </c>
      <c r="C41" s="171">
        <v>30200</v>
      </c>
      <c r="D41" s="172">
        <v>3</v>
      </c>
      <c r="E41" s="173"/>
      <c r="F41" s="170">
        <v>5500</v>
      </c>
      <c r="G41" s="171">
        <v>6800</v>
      </c>
      <c r="H41" s="172">
        <v>3</v>
      </c>
    </row>
    <row r="42" spans="1:8" s="185" customFormat="1" ht="15" customHeight="1">
      <c r="A42" s="183"/>
      <c r="B42" s="170">
        <v>30200</v>
      </c>
      <c r="C42" s="171">
        <v>36300</v>
      </c>
      <c r="D42" s="172">
        <v>5</v>
      </c>
      <c r="E42" s="173"/>
      <c r="F42" s="170">
        <v>6800</v>
      </c>
      <c r="G42" s="171">
        <v>8700</v>
      </c>
      <c r="H42" s="172">
        <v>5</v>
      </c>
    </row>
    <row r="43" spans="1:8" s="185" customFormat="1" ht="15" customHeight="1">
      <c r="A43" s="183"/>
      <c r="B43" s="170">
        <v>36300</v>
      </c>
      <c r="C43" s="171">
        <v>43500</v>
      </c>
      <c r="D43" s="172">
        <v>8</v>
      </c>
      <c r="E43" s="173"/>
      <c r="F43" s="170">
        <v>8700</v>
      </c>
      <c r="G43" s="171">
        <v>11300</v>
      </c>
      <c r="H43" s="172">
        <v>8</v>
      </c>
    </row>
    <row r="44" spans="1:8" s="185" customFormat="1" ht="15" customHeight="1">
      <c r="A44" s="183"/>
      <c r="B44" s="170">
        <v>43500</v>
      </c>
      <c r="C44" s="171">
        <v>51600</v>
      </c>
      <c r="D44" s="172">
        <v>10</v>
      </c>
      <c r="E44" s="173"/>
      <c r="F44" s="170">
        <v>11300</v>
      </c>
      <c r="G44" s="171">
        <v>13800</v>
      </c>
      <c r="H44" s="172">
        <v>10</v>
      </c>
    </row>
    <row r="45" spans="1:8" s="185" customFormat="1" ht="15" customHeight="1">
      <c r="A45" s="183"/>
      <c r="B45" s="170">
        <v>51600</v>
      </c>
      <c r="C45" s="171">
        <v>59500</v>
      </c>
      <c r="D45" s="172">
        <v>15</v>
      </c>
      <c r="E45" s="173"/>
      <c r="F45" s="170">
        <v>13800</v>
      </c>
      <c r="G45" s="171">
        <v>17600</v>
      </c>
      <c r="H45" s="172">
        <v>15</v>
      </c>
    </row>
    <row r="46" spans="1:8" s="185" customFormat="1" ht="15" customHeight="1">
      <c r="A46" s="183"/>
      <c r="B46" s="170">
        <v>59500</v>
      </c>
      <c r="C46" s="171">
        <v>68800</v>
      </c>
      <c r="D46" s="172">
        <v>20</v>
      </c>
      <c r="E46" s="173"/>
      <c r="F46" s="170">
        <v>17600</v>
      </c>
      <c r="G46" s="171">
        <v>21900</v>
      </c>
      <c r="H46" s="172">
        <v>20</v>
      </c>
    </row>
    <row r="47" spans="1:8" s="185" customFormat="1" ht="15" customHeight="1">
      <c r="A47" s="183"/>
      <c r="B47" s="170">
        <v>68800</v>
      </c>
      <c r="C47" s="171">
        <v>80000</v>
      </c>
      <c r="D47" s="172">
        <v>25</v>
      </c>
      <c r="E47" s="173"/>
      <c r="F47" s="170">
        <v>21900</v>
      </c>
      <c r="G47" s="171">
        <v>27100</v>
      </c>
      <c r="H47" s="172">
        <v>25</v>
      </c>
    </row>
    <row r="48" spans="1:8" s="185" customFormat="1" ht="15" customHeight="1">
      <c r="A48" s="183"/>
      <c r="B48" s="170">
        <v>80000</v>
      </c>
      <c r="C48" s="171">
        <v>95500</v>
      </c>
      <c r="D48" s="172">
        <v>30</v>
      </c>
      <c r="E48" s="173"/>
      <c r="F48" s="170">
        <v>27100</v>
      </c>
      <c r="G48" s="171">
        <v>33800</v>
      </c>
      <c r="H48" s="172">
        <v>30</v>
      </c>
    </row>
    <row r="49" spans="1:8" s="185" customFormat="1" ht="15" customHeight="1" thickBot="1">
      <c r="A49" s="183"/>
      <c r="B49" s="170">
        <v>95500</v>
      </c>
      <c r="C49" s="171">
        <v>112200</v>
      </c>
      <c r="D49" s="172">
        <v>35</v>
      </c>
      <c r="E49" s="173"/>
      <c r="F49" s="174">
        <v>33800</v>
      </c>
      <c r="G49" s="175"/>
      <c r="H49" s="176">
        <v>35</v>
      </c>
    </row>
    <row r="50" spans="1:8" s="185" customFormat="1" ht="15" customHeight="1">
      <c r="A50" s="183"/>
      <c r="B50" s="170">
        <v>112200</v>
      </c>
      <c r="C50" s="171">
        <v>130400</v>
      </c>
      <c r="D50" s="172">
        <v>40</v>
      </c>
      <c r="E50" s="173"/>
      <c r="F50" s="177"/>
      <c r="G50" s="177"/>
      <c r="H50" s="177"/>
    </row>
    <row r="51" spans="1:8" s="185" customFormat="1" ht="15" customHeight="1">
      <c r="A51" s="183"/>
      <c r="B51" s="170">
        <v>130400</v>
      </c>
      <c r="C51" s="171">
        <v>152800</v>
      </c>
      <c r="D51" s="172">
        <v>45</v>
      </c>
      <c r="E51" s="173"/>
      <c r="F51" s="177"/>
      <c r="G51" s="177"/>
      <c r="H51" s="177"/>
    </row>
    <row r="52" spans="1:8" s="185" customFormat="1" ht="15" customHeight="1">
      <c r="A52" s="183"/>
      <c r="B52" s="170">
        <v>152800</v>
      </c>
      <c r="C52" s="171">
        <v>177000</v>
      </c>
      <c r="D52" s="172">
        <v>50</v>
      </c>
      <c r="E52" s="173"/>
      <c r="F52" s="177"/>
      <c r="G52" s="177"/>
      <c r="H52" s="177"/>
    </row>
    <row r="53" spans="1:8" s="185" customFormat="1" ht="15" customHeight="1">
      <c r="A53" s="183"/>
      <c r="B53" s="170">
        <v>177000</v>
      </c>
      <c r="C53" s="171">
        <v>205900</v>
      </c>
      <c r="D53" s="172">
        <v>55.00000000000001</v>
      </c>
      <c r="E53" s="173"/>
      <c r="F53" s="177"/>
      <c r="G53" s="177"/>
      <c r="H53" s="177"/>
    </row>
    <row r="54" spans="1:8" s="185" customFormat="1" ht="15" customHeight="1" thickBot="1">
      <c r="A54" s="183"/>
      <c r="B54" s="174">
        <v>205900</v>
      </c>
      <c r="C54" s="175"/>
      <c r="D54" s="176">
        <v>60</v>
      </c>
      <c r="E54" s="173"/>
      <c r="F54" s="177"/>
      <c r="G54" s="177"/>
      <c r="H54" s="177"/>
    </row>
    <row r="55" spans="1:8" s="185" customFormat="1" ht="12.75">
      <c r="A55" s="183"/>
      <c r="B55" s="193"/>
      <c r="C55" s="193"/>
      <c r="D55" s="194"/>
      <c r="E55" s="187"/>
      <c r="F55" s="193"/>
      <c r="G55" s="193"/>
      <c r="H55" s="195"/>
    </row>
    <row r="56" spans="1:8" s="185" customFormat="1" ht="21" customHeight="1" thickBot="1">
      <c r="A56" s="183"/>
      <c r="B56" s="312" t="s">
        <v>188</v>
      </c>
      <c r="C56" s="312"/>
      <c r="D56" s="312"/>
      <c r="E56" s="312"/>
      <c r="F56" s="312"/>
      <c r="G56" s="312"/>
      <c r="H56" s="312"/>
    </row>
    <row r="57" spans="1:8" s="185" customFormat="1" ht="39.75" customHeight="1" thickBot="1">
      <c r="A57" s="183"/>
      <c r="B57" s="323" t="s">
        <v>208</v>
      </c>
      <c r="C57" s="324"/>
      <c r="D57" s="325"/>
      <c r="E57" s="187"/>
      <c r="F57" s="323" t="s">
        <v>209</v>
      </c>
      <c r="G57" s="324"/>
      <c r="H57" s="325"/>
    </row>
    <row r="58" spans="1:8" s="185" customFormat="1" ht="13.5" thickBot="1">
      <c r="A58" s="183"/>
      <c r="B58" s="188" t="s">
        <v>6</v>
      </c>
      <c r="C58" s="189" t="s">
        <v>7</v>
      </c>
      <c r="D58" s="190" t="s">
        <v>207</v>
      </c>
      <c r="E58" s="187"/>
      <c r="F58" s="191" t="s">
        <v>6</v>
      </c>
      <c r="G58" s="189" t="s">
        <v>7</v>
      </c>
      <c r="H58" s="190" t="s">
        <v>207</v>
      </c>
    </row>
    <row r="59" spans="1:8" s="185" customFormat="1" ht="12.75">
      <c r="A59" s="183"/>
      <c r="B59" s="1">
        <v>0</v>
      </c>
      <c r="C59" s="2">
        <v>72900</v>
      </c>
      <c r="D59" s="168">
        <v>0</v>
      </c>
      <c r="E59" s="169"/>
      <c r="F59" s="166">
        <v>0</v>
      </c>
      <c r="G59" s="167">
        <v>17100</v>
      </c>
      <c r="H59" s="168">
        <v>0</v>
      </c>
    </row>
    <row r="60" spans="1:8" s="185" customFormat="1" ht="12.75">
      <c r="A60" s="183"/>
      <c r="B60" s="3">
        <v>72900</v>
      </c>
      <c r="C60" s="4">
        <v>94100</v>
      </c>
      <c r="D60" s="172">
        <v>3</v>
      </c>
      <c r="E60" s="178"/>
      <c r="F60" s="170">
        <v>17100</v>
      </c>
      <c r="G60" s="171">
        <v>21300</v>
      </c>
      <c r="H60" s="172">
        <v>3</v>
      </c>
    </row>
    <row r="61" spans="1:8" s="185" customFormat="1" ht="12.75">
      <c r="A61" s="183"/>
      <c r="B61" s="3">
        <v>94100</v>
      </c>
      <c r="C61" s="4">
        <v>113400</v>
      </c>
      <c r="D61" s="172">
        <v>5</v>
      </c>
      <c r="E61" s="178"/>
      <c r="F61" s="170">
        <v>21300</v>
      </c>
      <c r="G61" s="171">
        <v>27000</v>
      </c>
      <c r="H61" s="172">
        <v>5</v>
      </c>
    </row>
    <row r="62" spans="1:8" s="185" customFormat="1" ht="12.75">
      <c r="A62" s="183"/>
      <c r="B62" s="3">
        <v>113400</v>
      </c>
      <c r="C62" s="4">
        <v>135800</v>
      </c>
      <c r="D62" s="172">
        <v>8</v>
      </c>
      <c r="E62" s="178"/>
      <c r="F62" s="170">
        <v>27000</v>
      </c>
      <c r="G62" s="171">
        <v>35100</v>
      </c>
      <c r="H62" s="172">
        <v>8</v>
      </c>
    </row>
    <row r="63" spans="1:8" s="185" customFormat="1" ht="12.75">
      <c r="A63" s="183"/>
      <c r="B63" s="3">
        <v>135800</v>
      </c>
      <c r="C63" s="4">
        <v>160900</v>
      </c>
      <c r="D63" s="172">
        <v>10</v>
      </c>
      <c r="E63" s="178"/>
      <c r="F63" s="170">
        <v>35100</v>
      </c>
      <c r="G63" s="171">
        <v>43100</v>
      </c>
      <c r="H63" s="172">
        <v>10</v>
      </c>
    </row>
    <row r="64" spans="1:8" s="185" customFormat="1" ht="12.75">
      <c r="A64" s="183"/>
      <c r="B64" s="3">
        <v>160900</v>
      </c>
      <c r="C64" s="4">
        <v>185700</v>
      </c>
      <c r="D64" s="172">
        <v>15</v>
      </c>
      <c r="E64" s="178"/>
      <c r="F64" s="170">
        <v>43100</v>
      </c>
      <c r="G64" s="171">
        <v>54900</v>
      </c>
      <c r="H64" s="172">
        <v>15</v>
      </c>
    </row>
    <row r="65" spans="1:8" s="185" customFormat="1" ht="12.75">
      <c r="A65" s="183"/>
      <c r="B65" s="3">
        <v>185700</v>
      </c>
      <c r="C65" s="4">
        <v>214700</v>
      </c>
      <c r="D65" s="172">
        <v>20</v>
      </c>
      <c r="E65" s="178"/>
      <c r="F65" s="170">
        <v>54900</v>
      </c>
      <c r="G65" s="171">
        <v>68400</v>
      </c>
      <c r="H65" s="172">
        <v>20</v>
      </c>
    </row>
    <row r="66" spans="1:8" s="185" customFormat="1" ht="12.75">
      <c r="A66" s="183"/>
      <c r="B66" s="3">
        <v>214700</v>
      </c>
      <c r="C66" s="4">
        <v>249500</v>
      </c>
      <c r="D66" s="172">
        <v>25</v>
      </c>
      <c r="E66" s="178"/>
      <c r="F66" s="170">
        <v>68400</v>
      </c>
      <c r="G66" s="171">
        <v>84500</v>
      </c>
      <c r="H66" s="172">
        <v>25</v>
      </c>
    </row>
    <row r="67" spans="1:8" s="185" customFormat="1" ht="12.75">
      <c r="A67" s="183"/>
      <c r="B67" s="3">
        <v>249500</v>
      </c>
      <c r="C67" s="4">
        <v>298100</v>
      </c>
      <c r="D67" s="172">
        <v>30</v>
      </c>
      <c r="E67" s="178"/>
      <c r="F67" s="170">
        <v>84500</v>
      </c>
      <c r="G67" s="171">
        <v>105400</v>
      </c>
      <c r="H67" s="172">
        <v>30</v>
      </c>
    </row>
    <row r="68" spans="1:8" s="185" customFormat="1" ht="13.5" thickBot="1">
      <c r="A68" s="183"/>
      <c r="B68" s="3">
        <v>298100</v>
      </c>
      <c r="C68" s="4">
        <v>350200</v>
      </c>
      <c r="D68" s="172">
        <v>35</v>
      </c>
      <c r="E68" s="178"/>
      <c r="F68" s="174">
        <v>105400</v>
      </c>
      <c r="G68" s="175"/>
      <c r="H68" s="176">
        <v>35</v>
      </c>
    </row>
    <row r="69" spans="1:8" s="185" customFormat="1" ht="12.75">
      <c r="A69" s="183"/>
      <c r="B69" s="3">
        <v>350200</v>
      </c>
      <c r="C69" s="4">
        <v>406800</v>
      </c>
      <c r="D69" s="172">
        <v>40</v>
      </c>
      <c r="E69" s="178"/>
      <c r="F69" s="177"/>
      <c r="G69" s="177"/>
      <c r="H69" s="177"/>
    </row>
    <row r="70" spans="1:8" s="185" customFormat="1" ht="12.75">
      <c r="A70" s="183"/>
      <c r="B70" s="3">
        <v>406800</v>
      </c>
      <c r="C70" s="4">
        <v>476700</v>
      </c>
      <c r="D70" s="172">
        <v>45</v>
      </c>
      <c r="E70" s="178"/>
      <c r="F70" s="177"/>
      <c r="G70" s="177"/>
      <c r="H70" s="177"/>
    </row>
    <row r="71" spans="1:8" s="185" customFormat="1" ht="12.75">
      <c r="A71" s="183"/>
      <c r="B71" s="3">
        <v>476700</v>
      </c>
      <c r="C71" s="4">
        <v>552300</v>
      </c>
      <c r="D71" s="172">
        <v>50</v>
      </c>
      <c r="E71" s="178"/>
      <c r="F71" s="177"/>
      <c r="G71" s="177"/>
      <c r="H71" s="177"/>
    </row>
    <row r="72" spans="1:8" s="185" customFormat="1" ht="12.75">
      <c r="A72" s="183"/>
      <c r="B72" s="3">
        <v>552300</v>
      </c>
      <c r="C72" s="4">
        <v>642300</v>
      </c>
      <c r="D72" s="172">
        <v>55.00000000000001</v>
      </c>
      <c r="E72" s="178"/>
      <c r="F72" s="177"/>
      <c r="G72" s="177"/>
      <c r="H72" s="177"/>
    </row>
    <row r="73" spans="1:8" s="185" customFormat="1" ht="13.5" thickBot="1">
      <c r="A73" s="183"/>
      <c r="B73" s="5">
        <v>642300</v>
      </c>
      <c r="C73" s="6"/>
      <c r="D73" s="176">
        <v>60</v>
      </c>
      <c r="E73" s="178"/>
      <c r="F73" s="177"/>
      <c r="G73" s="177"/>
      <c r="H73" s="177"/>
    </row>
    <row r="74" spans="1:8" s="185" customFormat="1" ht="12.75">
      <c r="A74" s="183"/>
      <c r="B74" s="193"/>
      <c r="C74" s="193"/>
      <c r="D74" s="194"/>
      <c r="E74" s="187"/>
      <c r="F74" s="193"/>
      <c r="G74" s="193"/>
      <c r="H74" s="195"/>
    </row>
    <row r="75" spans="1:9" s="185" customFormat="1" ht="48" customHeight="1" thickBot="1">
      <c r="A75" s="186" t="s">
        <v>74</v>
      </c>
      <c r="B75" s="335" t="s">
        <v>198</v>
      </c>
      <c r="C75" s="335"/>
      <c r="D75" s="335"/>
      <c r="E75" s="335"/>
      <c r="F75" s="335"/>
      <c r="G75" s="335"/>
      <c r="H75" s="335"/>
      <c r="I75" s="196"/>
    </row>
    <row r="76" spans="1:8" s="196" customFormat="1" ht="36.75" customHeight="1" thickBot="1">
      <c r="A76" s="197"/>
      <c r="B76" s="323" t="s">
        <v>133</v>
      </c>
      <c r="C76" s="324"/>
      <c r="D76" s="325"/>
      <c r="E76" s="187"/>
      <c r="F76" s="323" t="s">
        <v>134</v>
      </c>
      <c r="G76" s="324"/>
      <c r="H76" s="325"/>
    </row>
    <row r="77" spans="1:8" s="196" customFormat="1" ht="31.5" customHeight="1" thickBot="1">
      <c r="A77" s="197"/>
      <c r="B77" s="327" t="s">
        <v>33</v>
      </c>
      <c r="C77" s="328"/>
      <c r="D77" s="329" t="s">
        <v>229</v>
      </c>
      <c r="E77" s="187"/>
      <c r="F77" s="327" t="s">
        <v>33</v>
      </c>
      <c r="G77" s="328"/>
      <c r="H77" s="329" t="s">
        <v>229</v>
      </c>
    </row>
    <row r="78" spans="1:8" s="196" customFormat="1" ht="19.5" customHeight="1" thickBot="1">
      <c r="A78" s="197"/>
      <c r="B78" s="188" t="s">
        <v>6</v>
      </c>
      <c r="C78" s="198" t="s">
        <v>7</v>
      </c>
      <c r="D78" s="330"/>
      <c r="E78" s="187"/>
      <c r="F78" s="188" t="s">
        <v>6</v>
      </c>
      <c r="G78" s="198" t="s">
        <v>7</v>
      </c>
      <c r="H78" s="330"/>
    </row>
    <row r="79" spans="1:8" s="196" customFormat="1" ht="12.75">
      <c r="A79" s="197"/>
      <c r="B79" s="1">
        <v>0</v>
      </c>
      <c r="C79" s="2">
        <v>11800</v>
      </c>
      <c r="D79" s="7">
        <v>60</v>
      </c>
      <c r="E79" s="8"/>
      <c r="F79" s="1">
        <v>0</v>
      </c>
      <c r="G79" s="9">
        <v>3100</v>
      </c>
      <c r="H79" s="7">
        <v>60</v>
      </c>
    </row>
    <row r="80" spans="1:8" s="196" customFormat="1" ht="12.75">
      <c r="A80" s="197"/>
      <c r="B80" s="3">
        <v>11800</v>
      </c>
      <c r="C80" s="4">
        <v>19700</v>
      </c>
      <c r="D80" s="10">
        <v>61</v>
      </c>
      <c r="E80" s="8"/>
      <c r="F80" s="3">
        <v>3100</v>
      </c>
      <c r="G80" s="4">
        <v>5000</v>
      </c>
      <c r="H80" s="10">
        <v>61</v>
      </c>
    </row>
    <row r="81" spans="1:8" s="196" customFormat="1" ht="12.75">
      <c r="A81" s="197"/>
      <c r="B81" s="3">
        <v>19700</v>
      </c>
      <c r="C81" s="4">
        <v>36400</v>
      </c>
      <c r="D81" s="10">
        <v>62</v>
      </c>
      <c r="E81" s="8"/>
      <c r="F81" s="3">
        <v>5000</v>
      </c>
      <c r="G81" s="4">
        <v>7400</v>
      </c>
      <c r="H81" s="10">
        <v>62</v>
      </c>
    </row>
    <row r="82" spans="1:8" s="196" customFormat="1" ht="12.75">
      <c r="A82" s="197"/>
      <c r="B82" s="3">
        <v>36400</v>
      </c>
      <c r="C82" s="4">
        <v>55300</v>
      </c>
      <c r="D82" s="10">
        <v>63</v>
      </c>
      <c r="E82" s="8"/>
      <c r="F82" s="3">
        <v>7400</v>
      </c>
      <c r="G82" s="4">
        <v>10900</v>
      </c>
      <c r="H82" s="10">
        <v>63</v>
      </c>
    </row>
    <row r="83" spans="1:8" s="196" customFormat="1" ht="12.75">
      <c r="A83" s="197"/>
      <c r="B83" s="3">
        <v>55300</v>
      </c>
      <c r="C83" s="4">
        <v>85000</v>
      </c>
      <c r="D83" s="10">
        <v>64</v>
      </c>
      <c r="E83" s="8"/>
      <c r="F83" s="3">
        <v>10900</v>
      </c>
      <c r="G83" s="4">
        <v>16400</v>
      </c>
      <c r="H83" s="10">
        <v>64</v>
      </c>
    </row>
    <row r="84" spans="1:8" s="196" customFormat="1" ht="12.75">
      <c r="A84" s="197"/>
      <c r="B84" s="3">
        <v>85000</v>
      </c>
      <c r="C84" s="4">
        <v>119900</v>
      </c>
      <c r="D84" s="10">
        <v>65</v>
      </c>
      <c r="E84" s="8"/>
      <c r="F84" s="3">
        <v>16400</v>
      </c>
      <c r="G84" s="4">
        <v>23600</v>
      </c>
      <c r="H84" s="10">
        <v>65</v>
      </c>
    </row>
    <row r="85" spans="1:8" s="196" customFormat="1" ht="13.5" thickBot="1">
      <c r="A85" s="197"/>
      <c r="B85" s="5">
        <v>119900</v>
      </c>
      <c r="C85" s="6"/>
      <c r="D85" s="11">
        <v>65.99999999999999</v>
      </c>
      <c r="E85" s="8"/>
      <c r="F85" s="5">
        <v>23600</v>
      </c>
      <c r="G85" s="6"/>
      <c r="H85" s="11">
        <v>65.99999999999999</v>
      </c>
    </row>
    <row r="86" spans="1:9" s="196" customFormat="1" ht="12.75">
      <c r="A86" s="183"/>
      <c r="B86" s="199"/>
      <c r="C86" s="199"/>
      <c r="D86" s="199"/>
      <c r="E86" s="199"/>
      <c r="F86" s="200"/>
      <c r="G86" s="201"/>
      <c r="H86" s="199"/>
      <c r="I86" s="185"/>
    </row>
    <row r="87" spans="1:8" s="159" customFormat="1" ht="23.25" customHeight="1">
      <c r="A87" s="186" t="s">
        <v>87</v>
      </c>
      <c r="B87" s="326" t="s">
        <v>173</v>
      </c>
      <c r="C87" s="326"/>
      <c r="D87" s="326"/>
      <c r="E87" s="326"/>
      <c r="F87" s="326"/>
      <c r="G87" s="326"/>
      <c r="H87" s="326"/>
    </row>
    <row r="88" spans="1:8" s="159" customFormat="1" ht="18.75" customHeight="1">
      <c r="A88" s="186" t="s">
        <v>88</v>
      </c>
      <c r="B88" s="326" t="s">
        <v>149</v>
      </c>
      <c r="C88" s="326"/>
      <c r="D88" s="326"/>
      <c r="E88" s="326"/>
      <c r="F88" s="326"/>
      <c r="G88" s="326"/>
      <c r="H88" s="326"/>
    </row>
    <row r="89" spans="1:8" s="159" customFormat="1" ht="7.5" customHeight="1">
      <c r="A89" s="186"/>
      <c r="B89" s="202"/>
      <c r="C89" s="202"/>
      <c r="D89" s="202"/>
      <c r="E89" s="202"/>
      <c r="F89" s="202"/>
      <c r="G89" s="202"/>
      <c r="H89" s="202"/>
    </row>
    <row r="90" spans="1:8" s="208" customFormat="1" ht="17.25" customHeight="1">
      <c r="A90" s="158" t="s">
        <v>63</v>
      </c>
      <c r="B90" s="311" t="s">
        <v>137</v>
      </c>
      <c r="C90" s="311"/>
      <c r="D90" s="311"/>
      <c r="E90" s="311"/>
      <c r="F90" s="311"/>
      <c r="G90" s="311"/>
      <c r="H90" s="311"/>
    </row>
    <row r="91" spans="1:8" s="159" customFormat="1" ht="36.75" customHeight="1">
      <c r="A91" s="186" t="s">
        <v>94</v>
      </c>
      <c r="B91" s="310" t="s">
        <v>267</v>
      </c>
      <c r="C91" s="310"/>
      <c r="D91" s="310"/>
      <c r="E91" s="310"/>
      <c r="F91" s="310"/>
      <c r="G91" s="310"/>
      <c r="H91" s="310"/>
    </row>
    <row r="92" spans="1:8" s="159" customFormat="1" ht="33.75" customHeight="1">
      <c r="A92" s="186" t="s">
        <v>138</v>
      </c>
      <c r="B92" s="326" t="s">
        <v>139</v>
      </c>
      <c r="C92" s="326"/>
      <c r="D92" s="326"/>
      <c r="E92" s="326"/>
      <c r="F92" s="326"/>
      <c r="G92" s="326"/>
      <c r="H92" s="326"/>
    </row>
    <row r="93" spans="1:8" s="159" customFormat="1" ht="31.5" customHeight="1">
      <c r="A93" s="186" t="s">
        <v>140</v>
      </c>
      <c r="B93" s="326" t="s">
        <v>235</v>
      </c>
      <c r="C93" s="326"/>
      <c r="D93" s="326"/>
      <c r="E93" s="326"/>
      <c r="F93" s="326"/>
      <c r="G93" s="326"/>
      <c r="H93" s="326"/>
    </row>
    <row r="94" spans="1:8" ht="18" customHeight="1">
      <c r="A94" s="186"/>
      <c r="B94" s="321" t="s">
        <v>141</v>
      </c>
      <c r="C94" s="321"/>
      <c r="D94" s="321"/>
      <c r="E94" s="321"/>
      <c r="F94" s="321"/>
      <c r="G94" s="321"/>
      <c r="H94" s="203"/>
    </row>
    <row r="95" spans="2:8" ht="108.75" customHeight="1">
      <c r="B95" s="316" t="s">
        <v>142</v>
      </c>
      <c r="C95" s="316"/>
      <c r="D95" s="316"/>
      <c r="E95" s="316"/>
      <c r="F95" s="316"/>
      <c r="G95" s="316"/>
      <c r="H95" s="316"/>
    </row>
    <row r="96" spans="2:8" ht="63.75" customHeight="1">
      <c r="B96" s="316" t="s">
        <v>15</v>
      </c>
      <c r="C96" s="316"/>
      <c r="D96" s="316"/>
      <c r="E96" s="316"/>
      <c r="F96" s="316"/>
      <c r="G96" s="316"/>
      <c r="H96" s="316"/>
    </row>
    <row r="97" spans="2:8" ht="21" customHeight="1">
      <c r="B97" s="316" t="s">
        <v>16</v>
      </c>
      <c r="C97" s="316"/>
      <c r="D97" s="316"/>
      <c r="E97" s="316"/>
      <c r="F97" s="316"/>
      <c r="G97" s="316"/>
      <c r="H97" s="316"/>
    </row>
    <row r="98" spans="2:8" ht="68.25" customHeight="1">
      <c r="B98" s="316" t="s">
        <v>17</v>
      </c>
      <c r="C98" s="316"/>
      <c r="D98" s="316"/>
      <c r="E98" s="316"/>
      <c r="F98" s="316"/>
      <c r="G98" s="316"/>
      <c r="H98" s="316"/>
    </row>
    <row r="99" spans="2:8" ht="31.5" customHeight="1">
      <c r="B99" s="316" t="s">
        <v>18</v>
      </c>
      <c r="C99" s="316"/>
      <c r="D99" s="316"/>
      <c r="E99" s="316"/>
      <c r="F99" s="316"/>
      <c r="G99" s="316"/>
      <c r="H99" s="316"/>
    </row>
    <row r="100" spans="2:9" ht="22.5" customHeight="1">
      <c r="B100" s="322" t="s">
        <v>236</v>
      </c>
      <c r="C100" s="322"/>
      <c r="D100" s="322"/>
      <c r="E100" s="322"/>
      <c r="F100" s="322"/>
      <c r="G100" s="322"/>
      <c r="H100" s="322"/>
      <c r="I100" s="204"/>
    </row>
    <row r="101" spans="2:8" ht="96" customHeight="1">
      <c r="B101" s="317" t="s">
        <v>19</v>
      </c>
      <c r="C101" s="317"/>
      <c r="D101" s="317"/>
      <c r="E101" s="317"/>
      <c r="F101" s="317"/>
      <c r="G101" s="317"/>
      <c r="H101" s="317"/>
    </row>
    <row r="102" spans="2:8" ht="34.5" customHeight="1">
      <c r="B102" s="317" t="s">
        <v>34</v>
      </c>
      <c r="C102" s="317"/>
      <c r="D102" s="317"/>
      <c r="E102" s="317"/>
      <c r="F102" s="317"/>
      <c r="G102" s="317"/>
      <c r="H102" s="317"/>
    </row>
    <row r="103" spans="1:8" s="159" customFormat="1" ht="30.75" customHeight="1">
      <c r="A103" s="186" t="s">
        <v>143</v>
      </c>
      <c r="B103" s="310" t="s">
        <v>158</v>
      </c>
      <c r="C103" s="310"/>
      <c r="D103" s="310"/>
      <c r="E103" s="310"/>
      <c r="F103" s="310"/>
      <c r="G103" s="310"/>
      <c r="H103" s="310"/>
    </row>
    <row r="104" spans="1:8" s="159" customFormat="1" ht="21" customHeight="1">
      <c r="A104" s="186" t="s">
        <v>144</v>
      </c>
      <c r="B104" s="278" t="s">
        <v>185</v>
      </c>
      <c r="C104" s="278"/>
      <c r="D104" s="278"/>
      <c r="E104" s="278"/>
      <c r="F104" s="278"/>
      <c r="G104" s="278"/>
      <c r="H104" s="278"/>
    </row>
    <row r="105" spans="1:8" s="159" customFormat="1" ht="30" customHeight="1">
      <c r="A105" s="205" t="s">
        <v>110</v>
      </c>
      <c r="B105" s="318" t="s">
        <v>268</v>
      </c>
      <c r="C105" s="318"/>
      <c r="D105" s="318"/>
      <c r="E105" s="318"/>
      <c r="F105" s="318"/>
      <c r="G105" s="318"/>
      <c r="H105" s="318"/>
    </row>
    <row r="106" spans="1:8" s="159" customFormat="1" ht="42.75" customHeight="1">
      <c r="A106" s="186" t="s">
        <v>145</v>
      </c>
      <c r="B106" s="312" t="s">
        <v>237</v>
      </c>
      <c r="C106" s="312"/>
      <c r="D106" s="312"/>
      <c r="E106" s="312"/>
      <c r="F106" s="312"/>
      <c r="G106" s="312"/>
      <c r="H106" s="312"/>
    </row>
    <row r="107" spans="1:8" s="159" customFormat="1" ht="21" customHeight="1">
      <c r="A107" s="186" t="s">
        <v>146</v>
      </c>
      <c r="B107" s="312" t="s">
        <v>150</v>
      </c>
      <c r="C107" s="312"/>
      <c r="D107" s="312"/>
      <c r="E107" s="312"/>
      <c r="F107" s="312"/>
      <c r="G107" s="312"/>
      <c r="H107" s="312"/>
    </row>
    <row r="108" spans="1:8" s="158" customFormat="1" ht="27.75" customHeight="1">
      <c r="A108" s="158" t="s">
        <v>116</v>
      </c>
      <c r="B108" s="314" t="s">
        <v>269</v>
      </c>
      <c r="C108" s="314"/>
      <c r="D108" s="314"/>
      <c r="E108" s="314"/>
      <c r="F108" s="314"/>
      <c r="G108" s="314"/>
      <c r="H108" s="314"/>
    </row>
    <row r="109" spans="1:8" s="159" customFormat="1" ht="20.25" customHeight="1">
      <c r="A109" s="186" t="s">
        <v>117</v>
      </c>
      <c r="B109" s="315" t="s">
        <v>227</v>
      </c>
      <c r="C109" s="310"/>
      <c r="D109" s="310"/>
      <c r="E109" s="310"/>
      <c r="F109" s="310"/>
      <c r="G109" s="310"/>
      <c r="H109" s="310"/>
    </row>
    <row r="110" spans="1:8" s="159" customFormat="1" ht="34.5" customHeight="1">
      <c r="A110" s="186" t="s">
        <v>147</v>
      </c>
      <c r="B110" s="312" t="s">
        <v>157</v>
      </c>
      <c r="C110" s="312"/>
      <c r="D110" s="312"/>
      <c r="E110" s="312"/>
      <c r="F110" s="312"/>
      <c r="G110" s="312"/>
      <c r="H110" s="312"/>
    </row>
    <row r="111" spans="1:8" s="159" customFormat="1" ht="27" customHeight="1">
      <c r="A111" s="186" t="s">
        <v>148</v>
      </c>
      <c r="B111" s="312" t="s">
        <v>212</v>
      </c>
      <c r="C111" s="312"/>
      <c r="D111" s="312"/>
      <c r="E111" s="312"/>
      <c r="F111" s="312"/>
      <c r="G111" s="312"/>
      <c r="H111" s="312"/>
    </row>
    <row r="112" spans="1:8" s="159" customFormat="1" ht="25.5" customHeight="1">
      <c r="A112" s="186" t="s">
        <v>160</v>
      </c>
      <c r="B112" s="313" t="s">
        <v>171</v>
      </c>
      <c r="C112" s="313"/>
      <c r="D112" s="313"/>
      <c r="E112" s="313"/>
      <c r="F112" s="313"/>
      <c r="G112" s="313"/>
      <c r="H112" s="313"/>
    </row>
    <row r="113" ht="8.25" customHeight="1"/>
    <row r="114" spans="1:8" s="207" customFormat="1" ht="19.5" customHeight="1">
      <c r="A114" s="158" t="s">
        <v>123</v>
      </c>
      <c r="B114" s="311" t="s">
        <v>3</v>
      </c>
      <c r="C114" s="311"/>
      <c r="D114" s="311"/>
      <c r="E114" s="311"/>
      <c r="F114" s="311"/>
      <c r="G114" s="311"/>
      <c r="H114" s="311"/>
    </row>
    <row r="115" spans="2:8" ht="46.5" customHeight="1">
      <c r="B115" s="320" t="s">
        <v>238</v>
      </c>
      <c r="C115" s="320"/>
      <c r="D115" s="320"/>
      <c r="E115" s="320"/>
      <c r="F115" s="320"/>
      <c r="G115" s="320"/>
      <c r="H115" s="320"/>
    </row>
    <row r="116" spans="2:8" ht="36" customHeight="1">
      <c r="B116" s="317" t="s">
        <v>167</v>
      </c>
      <c r="C116" s="317"/>
      <c r="D116" s="317"/>
      <c r="E116" s="317"/>
      <c r="F116" s="317"/>
      <c r="G116" s="317"/>
      <c r="H116" s="317"/>
    </row>
    <row r="117" spans="2:8" ht="48" customHeight="1">
      <c r="B117" s="317" t="s">
        <v>166</v>
      </c>
      <c r="C117" s="317"/>
      <c r="D117" s="317"/>
      <c r="E117" s="317"/>
      <c r="F117" s="317"/>
      <c r="G117" s="317"/>
      <c r="H117" s="317"/>
    </row>
    <row r="118" spans="2:8" ht="33" customHeight="1">
      <c r="B118" s="317" t="s">
        <v>168</v>
      </c>
      <c r="C118" s="317"/>
      <c r="D118" s="317"/>
      <c r="E118" s="317"/>
      <c r="F118" s="317"/>
      <c r="G118" s="317"/>
      <c r="H118" s="317"/>
    </row>
    <row r="119" spans="2:8" ht="32.25" customHeight="1">
      <c r="B119" s="317" t="s">
        <v>169</v>
      </c>
      <c r="C119" s="317"/>
      <c r="D119" s="317"/>
      <c r="E119" s="317"/>
      <c r="F119" s="317"/>
      <c r="G119" s="317"/>
      <c r="H119" s="317"/>
    </row>
    <row r="120" spans="2:8" ht="44.25" customHeight="1">
      <c r="B120" s="317" t="s">
        <v>170</v>
      </c>
      <c r="C120" s="317"/>
      <c r="D120" s="317"/>
      <c r="E120" s="317"/>
      <c r="F120" s="317"/>
      <c r="G120" s="317"/>
      <c r="H120" s="317"/>
    </row>
    <row r="121" spans="2:8" ht="30.75" customHeight="1">
      <c r="B121" s="244" t="s">
        <v>201</v>
      </c>
      <c r="C121" s="244"/>
      <c r="D121" s="244"/>
      <c r="E121" s="244"/>
      <c r="F121" s="244"/>
      <c r="G121" s="244"/>
      <c r="H121" s="244"/>
    </row>
    <row r="122" spans="2:8" ht="70.5" customHeight="1">
      <c r="B122" s="319" t="s">
        <v>211</v>
      </c>
      <c r="C122" s="319"/>
      <c r="D122" s="319"/>
      <c r="E122" s="319"/>
      <c r="F122" s="319"/>
      <c r="G122" s="319"/>
      <c r="H122" s="319"/>
    </row>
    <row r="123" spans="2:8" ht="59.25" customHeight="1">
      <c r="B123" s="317" t="s">
        <v>210</v>
      </c>
      <c r="C123" s="317"/>
      <c r="D123" s="317"/>
      <c r="E123" s="317"/>
      <c r="F123" s="317"/>
      <c r="G123" s="317"/>
      <c r="H123" s="317"/>
    </row>
    <row r="124" spans="1:8" ht="30" customHeight="1">
      <c r="A124" s="158" t="s">
        <v>2</v>
      </c>
      <c r="B124" s="311" t="s">
        <v>263</v>
      </c>
      <c r="C124" s="311"/>
      <c r="D124" s="311"/>
      <c r="E124" s="311"/>
      <c r="F124" s="311"/>
      <c r="G124" s="311"/>
      <c r="H124" s="311"/>
    </row>
    <row r="125" spans="2:8" ht="87" customHeight="1">
      <c r="B125" s="278" t="s">
        <v>270</v>
      </c>
      <c r="C125" s="278"/>
      <c r="D125" s="278"/>
      <c r="E125" s="278"/>
      <c r="F125" s="278"/>
      <c r="G125" s="278"/>
      <c r="H125" s="278"/>
    </row>
    <row r="126" spans="2:8" ht="12.75">
      <c r="B126" s="206"/>
      <c r="C126" s="206"/>
      <c r="D126" s="206"/>
      <c r="E126" s="206"/>
      <c r="F126" s="206"/>
      <c r="G126" s="206"/>
      <c r="H126" s="206"/>
    </row>
  </sheetData>
  <sheetProtection/>
  <mergeCells count="67">
    <mergeCell ref="G1:H1"/>
    <mergeCell ref="F2:H2"/>
    <mergeCell ref="C3:D3"/>
    <mergeCell ref="C4:G6"/>
    <mergeCell ref="B75:H75"/>
    <mergeCell ref="B15:H15"/>
    <mergeCell ref="B13:H13"/>
    <mergeCell ref="B10:H10"/>
    <mergeCell ref="B38:D38"/>
    <mergeCell ref="F38:H38"/>
    <mergeCell ref="B11:H11"/>
    <mergeCell ref="B12:H12"/>
    <mergeCell ref="B56:H56"/>
    <mergeCell ref="F20:H20"/>
    <mergeCell ref="B19:H19"/>
    <mergeCell ref="B9:H9"/>
    <mergeCell ref="B8:H8"/>
    <mergeCell ref="B16:H16"/>
    <mergeCell ref="B20:D20"/>
    <mergeCell ref="B14:H14"/>
    <mergeCell ref="B17:H17"/>
    <mergeCell ref="B18:H18"/>
    <mergeCell ref="B94:G94"/>
    <mergeCell ref="B100:H100"/>
    <mergeCell ref="B57:D57"/>
    <mergeCell ref="F57:H57"/>
    <mergeCell ref="B76:D76"/>
    <mergeCell ref="F76:H76"/>
    <mergeCell ref="B92:H92"/>
    <mergeCell ref="B93:H93"/>
    <mergeCell ref="B87:H87"/>
    <mergeCell ref="B88:H88"/>
    <mergeCell ref="B90:H90"/>
    <mergeCell ref="B91:H91"/>
    <mergeCell ref="B77:C77"/>
    <mergeCell ref="D77:D78"/>
    <mergeCell ref="F77:G77"/>
    <mergeCell ref="H77:H78"/>
    <mergeCell ref="B101:H101"/>
    <mergeCell ref="B124:H124"/>
    <mergeCell ref="B120:H120"/>
    <mergeCell ref="B121:H121"/>
    <mergeCell ref="B125:H125"/>
    <mergeCell ref="B104:H104"/>
    <mergeCell ref="B105:H105"/>
    <mergeCell ref="B106:H106"/>
    <mergeCell ref="B119:H119"/>
    <mergeCell ref="B122:H122"/>
    <mergeCell ref="B123:H123"/>
    <mergeCell ref="B115:H115"/>
    <mergeCell ref="B116:H116"/>
    <mergeCell ref="B117:H117"/>
    <mergeCell ref="B118:H118"/>
    <mergeCell ref="B102:H102"/>
    <mergeCell ref="B95:H95"/>
    <mergeCell ref="B96:H96"/>
    <mergeCell ref="B97:H97"/>
    <mergeCell ref="B98:H98"/>
    <mergeCell ref="B99:H99"/>
    <mergeCell ref="B103:H103"/>
    <mergeCell ref="B114:H114"/>
    <mergeCell ref="B111:H111"/>
    <mergeCell ref="B112:H112"/>
    <mergeCell ref="B107:H107"/>
    <mergeCell ref="B108:H108"/>
    <mergeCell ref="B109:H109"/>
    <mergeCell ref="B110:H110"/>
  </mergeCells>
  <printOptions/>
  <pageMargins left="0.4" right="0.31" top="0.18" bottom="0.75" header="1.2" footer="0.3"/>
  <pageSetup orientation="portrait" paperSize="9" scale="9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Серая</dc:creator>
  <cp:keywords/>
  <dc:description/>
  <cp:lastModifiedBy>Zverdvd.org</cp:lastModifiedBy>
  <cp:lastPrinted>2018-12-21T07:21:03Z</cp:lastPrinted>
  <dcterms:created xsi:type="dcterms:W3CDTF">2013-09-06T08:38:07Z</dcterms:created>
  <dcterms:modified xsi:type="dcterms:W3CDTF">2019-02-15T12:37:38Z</dcterms:modified>
  <cp:category/>
  <cp:version/>
  <cp:contentType/>
  <cp:contentStatus/>
</cp:coreProperties>
</file>